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09C2E8FC-04FF-4CFD-A359-8743A7BBEB2E}" xr6:coauthVersionLast="47" xr6:coauthVersionMax="47" xr10:uidLastSave="{00000000-0000-0000-0000-000000000000}"/>
  <bookViews>
    <workbookView xWindow="-120" yWindow="-120" windowWidth="29040" windowHeight="15840" xr2:uid="{A725555B-12CC-4B11-B0D5-FFB96AE21CBE}"/>
  </bookViews>
  <sheets>
    <sheet name="1. MATRIZ PARTES INTERESADAS" sheetId="1" r:id="rId1"/>
    <sheet name="2. CUMPLIMIENTO" sheetId="5" r:id="rId2"/>
    <sheet name="3. REQUISITOS LEGALES" sheetId="4" r:id="rId3"/>
  </sheets>
  <definedNames>
    <definedName name="_xlnm._FilterDatabase" localSheetId="0" hidden="1">'1. MATRIZ PARTES INTERESADAS'!$I$8:$I$23</definedName>
    <definedName name="_xlnm.Print_Area" localSheetId="0">'1. MATRIZ PARTES INTERESADAS'!$A$1:$N$16</definedName>
    <definedName name="_xlnm.Print_Titles" localSheetId="0">'1. MATRIZ PARTES INTERESADAS'!$1:$8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33" i="1" l="1"/>
  <c r="P230" i="1"/>
  <c r="I230" i="1" s="1"/>
  <c r="P228" i="1"/>
  <c r="I228" i="1" s="1"/>
  <c r="P226" i="1"/>
  <c r="I226" i="1" s="1"/>
  <c r="P222" i="1"/>
  <c r="I222" i="1" s="1"/>
  <c r="P152" i="1"/>
  <c r="P11" i="1"/>
  <c r="P12" i="1"/>
  <c r="P13" i="1"/>
  <c r="P14" i="1"/>
  <c r="P15" i="1"/>
  <c r="P16" i="1"/>
  <c r="P17" i="1"/>
  <c r="P18" i="1"/>
  <c r="P19" i="1"/>
  <c r="P20" i="1"/>
  <c r="P21" i="1"/>
  <c r="P23" i="1"/>
  <c r="P24" i="1"/>
  <c r="P25" i="1"/>
  <c r="P26" i="1"/>
  <c r="P27" i="1"/>
  <c r="P28" i="1"/>
  <c r="P29" i="1"/>
  <c r="P30" i="1"/>
  <c r="P31" i="1"/>
  <c r="P33" i="1"/>
  <c r="P34" i="1"/>
  <c r="P35" i="1"/>
  <c r="P36" i="1"/>
  <c r="P37" i="1"/>
  <c r="P38" i="1"/>
  <c r="P39" i="1"/>
  <c r="I39" i="1" s="1"/>
  <c r="P40" i="1"/>
  <c r="P41" i="1"/>
  <c r="P42" i="1"/>
  <c r="I42" i="1" s="1"/>
  <c r="P43" i="1"/>
  <c r="P44" i="1"/>
  <c r="P45" i="1"/>
  <c r="P47" i="1"/>
  <c r="I47" i="1" s="1"/>
  <c r="P48" i="1"/>
  <c r="P49" i="1"/>
  <c r="P50" i="1"/>
  <c r="P51" i="1"/>
  <c r="P52" i="1"/>
  <c r="P53" i="1"/>
  <c r="P54" i="1"/>
  <c r="I54" i="1" s="1"/>
  <c r="P55" i="1"/>
  <c r="P56" i="1"/>
  <c r="P57" i="1"/>
  <c r="P58" i="1"/>
  <c r="P59" i="1"/>
  <c r="P60" i="1"/>
  <c r="I60" i="1" s="1"/>
  <c r="P61" i="1"/>
  <c r="P62" i="1"/>
  <c r="P63" i="1"/>
  <c r="P64" i="1"/>
  <c r="P65" i="1"/>
  <c r="P66" i="1"/>
  <c r="P67" i="1"/>
  <c r="P68" i="1"/>
  <c r="P69" i="1"/>
  <c r="P70" i="1"/>
  <c r="I70" i="1" s="1"/>
  <c r="P71" i="1"/>
  <c r="P72" i="1"/>
  <c r="P73" i="1"/>
  <c r="P74" i="1"/>
  <c r="P75" i="1"/>
  <c r="P76" i="1"/>
  <c r="P77" i="1"/>
  <c r="P78" i="1"/>
  <c r="I78" i="1" s="1"/>
  <c r="P79" i="1"/>
  <c r="P80" i="1"/>
  <c r="P81" i="1"/>
  <c r="P83" i="1"/>
  <c r="I83" i="1" s="1"/>
  <c r="P84" i="1"/>
  <c r="P85" i="1"/>
  <c r="I85" i="1" s="1"/>
  <c r="P86" i="1"/>
  <c r="P87" i="1"/>
  <c r="P88" i="1"/>
  <c r="P89" i="1"/>
  <c r="I89" i="1" s="1"/>
  <c r="P90" i="1"/>
  <c r="P91" i="1"/>
  <c r="P92" i="1"/>
  <c r="P93" i="1"/>
  <c r="I93" i="1" s="1"/>
  <c r="P94" i="1"/>
  <c r="P95" i="1"/>
  <c r="P96" i="1"/>
  <c r="P97" i="1"/>
  <c r="P98" i="1"/>
  <c r="I98" i="1" s="1"/>
  <c r="P102" i="1"/>
  <c r="P103" i="1"/>
  <c r="I103" i="1" s="1"/>
  <c r="P104" i="1"/>
  <c r="P105" i="1"/>
  <c r="P106" i="1"/>
  <c r="I106" i="1" s="1"/>
  <c r="P107" i="1"/>
  <c r="P108" i="1"/>
  <c r="P109" i="1"/>
  <c r="P110" i="1"/>
  <c r="P111" i="1"/>
  <c r="I111" i="1" s="1"/>
  <c r="P112" i="1"/>
  <c r="P113" i="1"/>
  <c r="P114" i="1"/>
  <c r="P115" i="1"/>
  <c r="P116" i="1"/>
  <c r="P117" i="1"/>
  <c r="I117" i="1" s="1"/>
  <c r="P122" i="1"/>
  <c r="I122" i="1" s="1"/>
  <c r="P123" i="1"/>
  <c r="P124" i="1"/>
  <c r="P125" i="1"/>
  <c r="P126" i="1"/>
  <c r="P127" i="1"/>
  <c r="P128" i="1"/>
  <c r="I128" i="1" s="1"/>
  <c r="P129" i="1"/>
  <c r="I129" i="1" s="1"/>
  <c r="P130" i="1"/>
  <c r="P131" i="1"/>
  <c r="P132" i="1"/>
  <c r="P133" i="1"/>
  <c r="I133" i="1" s="1"/>
  <c r="P134" i="1"/>
  <c r="P135" i="1"/>
  <c r="P136" i="1"/>
  <c r="P137" i="1"/>
  <c r="I137" i="1" s="1"/>
  <c r="P138" i="1"/>
  <c r="I138" i="1" s="1"/>
  <c r="P139" i="1"/>
  <c r="P140" i="1"/>
  <c r="I140" i="1" s="1"/>
  <c r="P141" i="1"/>
  <c r="P142" i="1"/>
  <c r="I142" i="1" s="1"/>
  <c r="P143" i="1"/>
  <c r="P144" i="1"/>
  <c r="P145" i="1"/>
  <c r="P146" i="1"/>
  <c r="I146" i="1" s="1"/>
  <c r="P147" i="1"/>
  <c r="I147" i="1" s="1"/>
  <c r="P148" i="1"/>
  <c r="P149" i="1"/>
  <c r="P150" i="1"/>
  <c r="P151" i="1"/>
  <c r="P153" i="1"/>
  <c r="I153" i="1" s="1"/>
  <c r="P154" i="1"/>
  <c r="P155" i="1"/>
  <c r="P156" i="1"/>
  <c r="P157" i="1"/>
  <c r="P158" i="1"/>
  <c r="P159" i="1"/>
  <c r="P160" i="1"/>
  <c r="P161" i="1"/>
  <c r="P163" i="1"/>
  <c r="P164" i="1"/>
  <c r="I164" i="1" s="1"/>
  <c r="P165" i="1"/>
  <c r="P166" i="1"/>
  <c r="P167" i="1"/>
  <c r="P168" i="1"/>
  <c r="I168" i="1" s="1"/>
  <c r="P172" i="1"/>
  <c r="I172" i="1" s="1"/>
  <c r="P173" i="1"/>
  <c r="P174" i="1"/>
  <c r="P175" i="1"/>
  <c r="P176" i="1"/>
  <c r="P180" i="1"/>
  <c r="P181" i="1"/>
  <c r="P182" i="1"/>
  <c r="P183" i="1"/>
  <c r="P185" i="1"/>
  <c r="I185" i="1" s="1"/>
  <c r="P186" i="1"/>
  <c r="P187" i="1"/>
  <c r="P188" i="1"/>
  <c r="I188" i="1" s="1"/>
  <c r="P189" i="1"/>
  <c r="I189" i="1" s="1"/>
  <c r="P190" i="1"/>
  <c r="P191" i="1"/>
  <c r="I191" i="1" s="1"/>
  <c r="P192" i="1"/>
  <c r="P193" i="1"/>
  <c r="I193" i="1" s="1"/>
  <c r="P194" i="1"/>
  <c r="P195" i="1"/>
  <c r="P196" i="1"/>
  <c r="P197" i="1"/>
  <c r="I197" i="1" s="1"/>
  <c r="P198" i="1"/>
  <c r="P199" i="1"/>
  <c r="P200" i="1"/>
  <c r="P201" i="1"/>
  <c r="P202" i="1"/>
  <c r="I202" i="1" s="1"/>
  <c r="P203" i="1"/>
  <c r="P204" i="1"/>
  <c r="P205" i="1"/>
  <c r="P206" i="1"/>
  <c r="P207" i="1"/>
  <c r="P208" i="1"/>
  <c r="I208" i="1" s="1"/>
  <c r="P209" i="1"/>
  <c r="P210" i="1"/>
  <c r="I210" i="1" s="1"/>
  <c r="P211" i="1"/>
  <c r="P212" i="1"/>
  <c r="P213" i="1"/>
  <c r="P214" i="1"/>
  <c r="I214" i="1" s="1"/>
  <c r="P215" i="1"/>
  <c r="I215" i="1" s="1"/>
  <c r="P216" i="1"/>
  <c r="I216" i="1" s="1"/>
  <c r="P217" i="1"/>
  <c r="I217" i="1" s="1"/>
  <c r="P218" i="1"/>
  <c r="P219" i="1"/>
  <c r="P220" i="1"/>
  <c r="I220" i="1" s="1"/>
  <c r="P9" i="1"/>
  <c r="P10" i="1"/>
  <c r="I180" i="1" l="1"/>
  <c r="I9" i="1"/>
  <c r="I35" i="1"/>
  <c r="I24" i="1"/>
  <c r="I176" i="1" l="1"/>
  <c r="I3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7" authorId="0" shapeId="0" xr:uid="{00000000-0006-0000-0000-000001000000}">
      <text>
        <r>
          <rPr>
            <sz val="9"/>
            <color indexed="81"/>
            <rFont val="Tahoma"/>
            <family val="2"/>
          </rPr>
          <t xml:space="preserve">Responsable del diligenciamiento Planeación Institucional
</t>
        </r>
      </text>
    </comment>
    <comment ref="G7" authorId="0" shapeId="0" xr:uid="{00000000-0006-0000-0000-000002000000}">
      <text>
        <r>
          <rPr>
            <sz val="9"/>
            <color indexed="81"/>
            <rFont val="Tahoma"/>
            <family val="2"/>
          </rPr>
          <t xml:space="preserve">Responsable del diligenciamiento Sistema de Gestión Integrado
</t>
        </r>
      </text>
    </comment>
    <comment ref="C8" authorId="0" shapeId="0" xr:uid="{00000000-0006-0000-0000-000003000000}">
      <text>
        <r>
          <rPr>
            <b/>
            <sz val="9"/>
            <color indexed="81"/>
            <rFont val="Tahoma"/>
            <family val="2"/>
          </rPr>
          <t>Autor:</t>
        </r>
        <r>
          <rPr>
            <sz val="9"/>
            <color indexed="81"/>
            <rFont val="Tahoma"/>
            <family val="2"/>
          </rPr>
          <t xml:space="preserve">
GEOGRAFICAS:
se refieren a la ubicación geográfica de la ciudadanía y grupos de valor, y a aquellas características que están directamente
relacionadas con esta categoría. 
Es el nivel más general de la caracterización y por sí solo no permite generar conclusiones
ni definir actividades en planes o proyectos, por lo cual, es importante complementar con variables de otras categorías.
VARIABLES:
Ubicación, población, densidad poblacional, clima.</t>
        </r>
      </text>
    </comment>
    <comment ref="D8" authorId="0" shapeId="0" xr:uid="{00000000-0006-0000-0000-000004000000}">
      <text>
        <r>
          <rPr>
            <b/>
            <sz val="9"/>
            <color indexed="81"/>
            <rFont val="Tahoma"/>
            <family val="2"/>
          </rPr>
          <t>Autor:
DEMOGRAFICAS:</t>
        </r>
        <r>
          <rPr>
            <sz val="9"/>
            <color indexed="81"/>
            <rFont val="Tahoma"/>
            <family val="2"/>
          </rPr>
          <t xml:space="preserve">
se refieren a las características de una población y su
desarrollo a través del tiempo; al igual que las variables geográficas, esta es una de las categorías más utilizadas en ejercicios de caracterización.
Es clave incorporar variables de información relacionadas con las diferentes tipologías del enfoque diferencial (población en situación de discapacidad, grupos étnicos y de identidad cultural), así como personas con orientación sexual e identidad de género diversas, por ciclo vital (niños, niñas, adolescentes y adulto mayor) o mujer rural, entre otros.
VARIABLES:
Tipo y numero de documento, edad, sexo, genero, ingresos, ocupación, actividad económica, estrato socioeconómico, régimen de afiliación al sistema de seguridad social, puntaje Sisbén, estado del ciclo familiar, composición grupo familiar, nivel de estudio, idiomas, vulnerabilidad.
</t>
        </r>
      </text>
    </comment>
    <comment ref="E8" authorId="0" shapeId="0" xr:uid="{00000000-0006-0000-0000-000005000000}">
      <text>
        <r>
          <rPr>
            <b/>
            <sz val="9"/>
            <color indexed="81"/>
            <rFont val="Tahoma"/>
            <family val="2"/>
          </rPr>
          <t>INTRINSECAS:
se refieren a actividades o valores comunes asociadas a
preferencias individuales o estilos de vida de la ciudadanía y grupos de valor que permiten identificar características para diferenciarlos.
Por ejemplo, las preferencias a la hora de acceder a canales de atención o el uso que se da a los mismos, entre otros aspectos.
VARIABLES:</t>
        </r>
        <r>
          <rPr>
            <sz val="9"/>
            <color indexed="81"/>
            <rFont val="Tahoma"/>
            <family val="2"/>
          </rPr>
          <t xml:space="preserve">
Intereses, lugar de encuentro, acceso a canales de atención, uso de canales de atención, conocimientos y dialecto.
</t>
        </r>
      </text>
    </comment>
    <comment ref="F8" authorId="0" shapeId="0" xr:uid="{00000000-0006-0000-0000-000006000000}">
      <text>
        <r>
          <rPr>
            <b/>
            <sz val="9"/>
            <color indexed="81"/>
            <rFont val="Tahoma"/>
            <family val="2"/>
          </rPr>
          <t>DE COMPORTAMIENTO:</t>
        </r>
        <r>
          <rPr>
            <sz val="9"/>
            <color indexed="81"/>
            <rFont val="Tahoma"/>
            <family val="2"/>
          </rPr>
          <t xml:space="preserve">
se refieren a las acciones observadas en
la ciudadanía y grupos de valor, más allá de lo que dicen hacer o preferir. Esto permite identificar los motivos o eventos que los llevan a interactuar con una entidad y las características de esta interacción. 
Por ejemplo, los beneficios buscados al
interactuar con determinada entidad o eventos de interés.
VARIABLES:
Niveles de uso, estatus del usuario, beneficios buscados, eventos.</t>
        </r>
      </text>
    </comment>
    <comment ref="I8" authorId="0" shapeId="0" xr:uid="{00000000-0006-0000-0000-000007000000}">
      <text>
        <r>
          <rPr>
            <b/>
            <sz val="9"/>
            <color indexed="81"/>
            <rFont val="Tahoma"/>
            <family val="2"/>
          </rPr>
          <t xml:space="preserve">                                     Influencia en el SGI   x  Capacidad para afectar el SGI
Administrar :                                          Alto  x   Alto 
Monitoreo bajo:                                     Bajo x   Bajo 
Mantener satisfecho:                           Bajo x   Alto 
Mantener informado:                           Alto x   Bajo
</t>
        </r>
        <r>
          <rPr>
            <b/>
            <sz val="12"/>
            <color indexed="81"/>
            <rFont val="Tahoma"/>
            <family val="2"/>
          </rPr>
          <t xml:space="preserve">DEFINICIONES:
Administrar: </t>
        </r>
        <r>
          <rPr>
            <sz val="12"/>
            <color indexed="81"/>
            <rFont val="Tahoma"/>
            <family val="2"/>
          </rPr>
          <t xml:space="preserve"> altamente interesados en las estrategias de la institución. La aceptación de estrategias por parte de estos debe de ser tomada como una consideración importante en la evaluación de nuevas estrategias. Hay que tenerlos Involucrados en el SGI.
</t>
        </r>
        <r>
          <rPr>
            <b/>
            <sz val="12"/>
            <color indexed="81"/>
            <rFont val="Tahoma"/>
            <family val="2"/>
          </rPr>
          <t xml:space="preserve">Monitoreo bajo: </t>
        </r>
        <r>
          <rPr>
            <sz val="12"/>
            <color indexed="81"/>
            <rFont val="Tahoma"/>
            <family val="2"/>
          </rPr>
          <t xml:space="preserve"> requieren sólo de esfuerzos y supervisión mínimos. No tienen interés y tienen poco poder. Debemos mantenerlos monitoreados para captar todos sus requisitos y los posibles cambios de actitud respecto a la Institución.
</t>
        </r>
        <r>
          <rPr>
            <b/>
            <sz val="12"/>
            <color indexed="81"/>
            <rFont val="Tahoma"/>
            <family val="2"/>
          </rPr>
          <t>Mantener satisfecho:</t>
        </r>
        <r>
          <rPr>
            <sz val="12"/>
            <color indexed="81"/>
            <rFont val="Tahoma"/>
            <family val="2"/>
          </rPr>
          <t xml:space="preserve">  son influyentes, pero su nivel de interés en las estrategias de la institución es bajo. Son generalmente pasivos, pero pueden emerger repentinamente como resultado de ciertos acontecimientos, moviéndose a la posición del grupo Administrar. y hay que mantenerles Informados.
</t>
        </r>
        <r>
          <rPr>
            <b/>
            <sz val="12"/>
            <color indexed="81"/>
            <rFont val="Tahoma"/>
            <family val="2"/>
          </rPr>
          <t>Mantener informado:</t>
        </r>
        <r>
          <rPr>
            <sz val="12"/>
            <color indexed="81"/>
            <rFont val="Tahoma"/>
            <family val="2"/>
          </rPr>
          <t xml:space="preserve"> debemos mantenerles informados ya que pueden ser importantes para influir a los demás . Tienen mucho interés y hay que reportarles información sobre la evolución del SGI.       </t>
        </r>
      </text>
    </comment>
    <comment ref="K8" authorId="0" shapeId="0" xr:uid="{00000000-0006-0000-0000-000008000000}">
      <text>
        <r>
          <rPr>
            <sz val="9"/>
            <color indexed="81"/>
            <rFont val="Tahoma"/>
            <family val="2"/>
          </rPr>
          <t xml:space="preserve">Contempla los requisitos comunes a los componentes del Sistema de Gestión integrado Aseguramiento de la Calidad, Ambiental y Seguridad y Salud en el trabajo)
</t>
        </r>
      </text>
    </comment>
    <comment ref="B24" authorId="0" shapeId="0" xr:uid="{F155AD80-2072-4289-B819-262F9AA521EF}">
      <text>
        <r>
          <rPr>
            <b/>
            <sz val="9"/>
            <color indexed="81"/>
            <rFont val="Tahoma"/>
            <family val="2"/>
          </rPr>
          <t xml:space="preserve">Autor: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 authorId="0" shapeId="0" xr:uid="{00000000-0006-0000-0200-000001000000}">
      <text>
        <r>
          <rPr>
            <sz val="9"/>
            <color indexed="81"/>
            <rFont val="Tahoma"/>
            <family val="2"/>
          </rPr>
          <t xml:space="preserve">Relacione la necesidad o expectativa identificada en la hoja 1, que se convierte en Requisito legal o otros requisitos.
</t>
        </r>
      </text>
    </comment>
    <comment ref="E4" authorId="0" shapeId="0" xr:uid="{00000000-0006-0000-0200-000002000000}">
      <text>
        <r>
          <rPr>
            <sz val="9"/>
            <color indexed="81"/>
            <rFont val="Tahoma"/>
            <family val="2"/>
          </rPr>
          <t xml:space="preserve">Relacione el requisito asociado al cumplimiento de la necesidad o expectativa
</t>
        </r>
      </text>
    </comment>
    <comment ref="A100" authorId="0" shapeId="0" xr:uid="{00000000-0006-0000-0200-000003000000}">
      <text>
        <r>
          <rPr>
            <b/>
            <sz val="9"/>
            <color indexed="81"/>
            <rFont val="Tahoma"/>
            <family val="2"/>
          </rPr>
          <t>SGA:</t>
        </r>
        <r>
          <rPr>
            <sz val="9"/>
            <color indexed="81"/>
            <rFont val="Tahoma"/>
            <family val="2"/>
          </rPr>
          <t xml:space="preserve">
Reuniones periódicas y extraordinarias citadas por el comité.</t>
        </r>
      </text>
    </comment>
    <comment ref="A101" authorId="0" shapeId="0" xr:uid="{00000000-0006-0000-0200-000004000000}">
      <text>
        <r>
          <rPr>
            <b/>
            <sz val="9"/>
            <color indexed="81"/>
            <rFont val="Tahoma"/>
            <family val="2"/>
          </rPr>
          <t xml:space="preserve">SGA: Brindar espacios de formación y capacitación sobre movilidad sostenible a los miembros </t>
        </r>
        <r>
          <rPr>
            <sz val="9"/>
            <color indexed="81"/>
            <rFont val="Tahoma"/>
            <family val="2"/>
          </rPr>
          <t xml:space="preserve">
</t>
        </r>
      </text>
    </comment>
    <comment ref="A102" authorId="0" shapeId="0" xr:uid="{00000000-0006-0000-0200-000005000000}">
      <text>
        <r>
          <rPr>
            <b/>
            <sz val="9"/>
            <color indexed="81"/>
            <rFont val="Tahoma"/>
            <family val="2"/>
          </rPr>
          <t xml:space="preserve">SGA: </t>
        </r>
        <r>
          <rPr>
            <sz val="9"/>
            <color indexed="81"/>
            <rFont val="Tahoma"/>
            <family val="2"/>
          </rPr>
          <t>Estrategias definidas en el Plan de Movilidad Empresarial en Sostenible</t>
        </r>
        <r>
          <rPr>
            <sz val="9"/>
            <color indexed="81"/>
            <rFont val="Tahoma"/>
            <family val="2"/>
          </rPr>
          <t xml:space="preserve">
</t>
        </r>
      </text>
    </comment>
    <comment ref="A103" authorId="0" shapeId="0" xr:uid="{00000000-0006-0000-0200-000006000000}">
      <text>
        <r>
          <rPr>
            <b/>
            <sz val="9"/>
            <color indexed="81"/>
            <rFont val="Tahoma"/>
            <family val="2"/>
          </rPr>
          <t xml:space="preserve">SGA: Estrategias definidas en el Plan de Movilidad Empresarial en Sostenible
</t>
        </r>
      </text>
    </comment>
  </commentList>
</comments>
</file>

<file path=xl/sharedStrings.xml><?xml version="1.0" encoding="utf-8"?>
<sst xmlns="http://schemas.openxmlformats.org/spreadsheetml/2006/main" count="2380" uniqueCount="1117">
  <si>
    <t>PARTE INTERESADA</t>
  </si>
  <si>
    <t>SEGURIDAD Y SALUD EN EL TRABAJO</t>
  </si>
  <si>
    <t>SISTEMA DE GESTIÓN DE LA CALIDAD</t>
  </si>
  <si>
    <t>SISTEMA DE GESTIÓN AMBIENTAL</t>
  </si>
  <si>
    <t>REQUISITOS COMUNES</t>
  </si>
  <si>
    <t>DESCRIPCIÓN DE LA PARTE INTERESADA</t>
  </si>
  <si>
    <r>
      <rPr>
        <b/>
        <sz val="14"/>
        <color theme="1"/>
        <rFont val="Calibri"/>
        <family val="2"/>
        <scheme val="minor"/>
      </rPr>
      <t>Fecha de elaboración y/o actualización:</t>
    </r>
    <r>
      <rPr>
        <sz val="14"/>
        <color theme="1"/>
        <rFont val="Calibri"/>
        <family val="2"/>
        <scheme val="minor"/>
      </rPr>
      <t xml:space="preserve"> </t>
    </r>
  </si>
  <si>
    <r>
      <rPr>
        <b/>
        <sz val="14"/>
        <color theme="1"/>
        <rFont val="Calibri"/>
        <family val="2"/>
        <scheme val="minor"/>
      </rPr>
      <t>Fecha de aprobación:</t>
    </r>
    <r>
      <rPr>
        <sz val="14"/>
        <color theme="1"/>
        <rFont val="Calibri"/>
        <family val="2"/>
        <scheme val="minor"/>
      </rPr>
      <t xml:space="preserve"> </t>
    </r>
  </si>
  <si>
    <t xml:space="preserve">Elaborado por: </t>
  </si>
  <si>
    <t>Aprobado por:</t>
  </si>
  <si>
    <t>NECESIDADES Y EXPECTATIVAS DE LAS PARTES INTERESADAS (REQUISITOS)</t>
  </si>
  <si>
    <t>SISTEMA DE GESTIÓN</t>
  </si>
  <si>
    <t>NECESIDAD Y EXPECTATIVA</t>
  </si>
  <si>
    <t>AMBIENTAL</t>
  </si>
  <si>
    <t>SST</t>
  </si>
  <si>
    <t>SGI</t>
  </si>
  <si>
    <t>REQUISITO LEGAL U OTROS REQUISITOS</t>
  </si>
  <si>
    <t xml:space="preserve">MECANISMO DE RETROALIMENTACIÓN </t>
  </si>
  <si>
    <t>GEOGRAFICAS</t>
  </si>
  <si>
    <t>DEMOGRAFICAS</t>
  </si>
  <si>
    <t>DE COMPORTAMIENTO</t>
  </si>
  <si>
    <t>CAPACIDAD PARA AFECTAR EL SGI</t>
  </si>
  <si>
    <t>INFLUENCIA EN EL SGI</t>
  </si>
  <si>
    <t>CLASIFICACIÓN DE LA PARTE INTERESADA</t>
  </si>
  <si>
    <t>Bajo</t>
  </si>
  <si>
    <t>Alto</t>
  </si>
  <si>
    <t>CLASIFICACIÓN</t>
  </si>
  <si>
    <t>Monitoreo bajo</t>
  </si>
  <si>
    <t>Mantener satisfecho</t>
  </si>
  <si>
    <t>Mantener informado</t>
  </si>
  <si>
    <t xml:space="preserve">Administrar </t>
  </si>
  <si>
    <t xml:space="preserve">VARIABLES DE IDENTIFICACIÓN </t>
  </si>
  <si>
    <t>Página 3 de 3</t>
  </si>
  <si>
    <t>Página 2 de 3</t>
  </si>
  <si>
    <t>Página 1 de 3</t>
  </si>
  <si>
    <t xml:space="preserve">CUMPLIMIENTO </t>
  </si>
  <si>
    <t>Alto-Alto</t>
  </si>
  <si>
    <t>Bajo-Bajo</t>
  </si>
  <si>
    <t>Bajo-Alto</t>
  </si>
  <si>
    <t>Alto-Bajo</t>
  </si>
  <si>
    <t>PRIORIZACIÓN DE LA PARTE INTERESADA</t>
  </si>
  <si>
    <t>SISTEMA DE GESTIÓN CON MAYOR RELACIÓN</t>
  </si>
  <si>
    <t>SGA - SGSST</t>
  </si>
  <si>
    <t>SGA - SGC</t>
  </si>
  <si>
    <t>SGA</t>
  </si>
  <si>
    <t>SGSST</t>
  </si>
  <si>
    <t>SGSST - SGC</t>
  </si>
  <si>
    <t>SGC</t>
  </si>
  <si>
    <t>Estudiantes de pregrado (Incluidos los de ciudadela C4Ta)</t>
  </si>
  <si>
    <t>* Infraestructura adecuada y segura</t>
  </si>
  <si>
    <t>* Cumplimiento de la normatividad aplicable.</t>
  </si>
  <si>
    <t>* Sensibilización del SGI</t>
  </si>
  <si>
    <t>* Disponer de ambientes de aprendizaje adecuados para la formación integral</t>
  </si>
  <si>
    <t>* Oferta académica pertinente y de calidad.</t>
  </si>
  <si>
    <t>* Formación en competencias investigativas.</t>
  </si>
  <si>
    <t>* Oferta de Educación continua.</t>
  </si>
  <si>
    <t>* Relaciones interinstitucionales y con el sector productivo.</t>
  </si>
  <si>
    <t>* Docentes competentes.</t>
  </si>
  <si>
    <t xml:space="preserve">* Consecución de Practicas </t>
  </si>
  <si>
    <t>*Tener Recursos bibliográficos y tecnológicos</t>
  </si>
  <si>
    <t>* Programas de bienestar universitario.</t>
  </si>
  <si>
    <t>* Protección de los bienes Institucionales y personales</t>
  </si>
  <si>
    <t>* Comunicar de manera oportuna los beneficios a los cuales puede acceder el estudiante por parte de entes externos.</t>
  </si>
  <si>
    <t>* Evaluación transparente de Docentes</t>
  </si>
  <si>
    <t xml:space="preserve">* Cumplir el Habeas data (Ley 1581 de 2012)
</t>
  </si>
  <si>
    <t>* Preparación y respuesta ante emergencias.</t>
  </si>
  <si>
    <t>* Cobertura ante eventualidades.</t>
  </si>
  <si>
    <t>* Sensibilización en campañas de estilos de vida saludable.</t>
  </si>
  <si>
    <t>* Control de los aspectos e impactos significativos.</t>
  </si>
  <si>
    <t>* Preparación y respuesta ante emergencias asociada a los aspectos ambientales.</t>
  </si>
  <si>
    <t>* Sensibilización en temas ambientales</t>
  </si>
  <si>
    <t>Infraestructura y procesos amigables con el medio ambiente</t>
  </si>
  <si>
    <t>* PQRSF
* Grupos Focales
* Rendición de cuentas
* Evaluación docente (Solo para el SGC)
* Canales de comunicación institucional.</t>
  </si>
  <si>
    <t>-</t>
  </si>
  <si>
    <t>Estudiantes de posgrado</t>
  </si>
  <si>
    <t>Estudiante de posgrado es la persona que posee título profesional o que haya obtenido un título equivalente en el exterior que posee matricula vigente en cualquiera de los programas académicos de posgrado que ofrezca la Institución Universitaria Colegio Mayor de Antioquia en las modalidades de especialización o maestría. (Reglamento estudiantil de posgrado acuerdo 010 de 2007)</t>
  </si>
  <si>
    <t>* Tener Recursos bibliográficos y tecnológicos</t>
  </si>
  <si>
    <t>* Cumplir el Habeas data (Ley 1581 de 2012)</t>
  </si>
  <si>
    <t>Aspirantes
(No aplican a LACMA)</t>
  </si>
  <si>
    <t xml:space="preserve">* Servicios académicos y administrativos oportunos y precisos </t>
  </si>
  <si>
    <t>* Aplican condiciones de visitante.</t>
  </si>
  <si>
    <t xml:space="preserve">
* Grupos Focales
* Redes sociales.</t>
  </si>
  <si>
    <t>Clientes LACMA</t>
  </si>
  <si>
    <t>Persona u organización que podría recibir o que recibe un producto o un servicio destinado a esa persona u organización o requerido por ella. (ISO 9000:2015)
Persona que compra en una tienda, o que utiliza con asiduidad los servicios de un profesional o empresa. (RAE)</t>
  </si>
  <si>
    <t>* Tiempos oportunos para la entrega de resultados.</t>
  </si>
  <si>
    <t>* Asesoría y acompañamiento en temas relacionados con el laboratorio.</t>
  </si>
  <si>
    <t>* Actualización del portafolio de servicios.</t>
  </si>
  <si>
    <t xml:space="preserve">* Aplican condiciones de visitante.
</t>
  </si>
  <si>
    <t>* Cumplimiento de estándares de seguridad y salud en el trabajo dentro del laboratorio y en los sitios de toma de muestra.</t>
  </si>
  <si>
    <t>* Cumplimiento de la normatividad aplicable</t>
  </si>
  <si>
    <t>* Cumplimiento de la normatividad en cuanto almacenamiento, manejo y disposición final de los residuos generados en el proceso.</t>
  </si>
  <si>
    <t>* PQRSF
* Grupos Focales
* Correo electrónico.
* Llamadas telefónicas.
* Visitas comerciales y de seguimiento.</t>
  </si>
  <si>
    <t>Clientes de Extensión académica</t>
  </si>
  <si>
    <t>Persona u organización que podría recibir o que recibe un producto o un servicio destinado a esa persona u organización o requerido por ella. (ISO 9000:2015)
Persona que compra en una tienda, o que utiliza con asiduidad los servicios de un profesional o empresa. (RAE)
Persona que participa en alguna actividad de Educación continua.</t>
  </si>
  <si>
    <t>* Cumplimiento de contratos y  convenios.</t>
  </si>
  <si>
    <t>* Cumplimiento de estándares de seguridad y salud en el trabajo.</t>
  </si>
  <si>
    <t>* cumplimiento de requisitos específicos de SST para los convenios o contratos.</t>
  </si>
  <si>
    <t>Servidores públicos (Docentes y administrativos)</t>
  </si>
  <si>
    <t>Son servidores públicos los miembros de las corporaciones públicas, los empleados y trabajadores del Estado y de sus entidades descentralizadas territorialmente y por servicios.
Los servidores públicos están al servicio del Estado y de la comunidad; ejercerán sus funciones en la forma prevista por la Constitución, la ley y el reglamento.
La ley determinará el régimen aplicable a los particulares que temporalmente desempeñen funciones públicas y regulará su ejercicio. (Art. 123 constitución política de Colombia-1991)
Definición docente-estatuto docente</t>
  </si>
  <si>
    <t>* Formación, capacitación y actualización.</t>
  </si>
  <si>
    <t xml:space="preserve">* Infraestructura adecuada y segura
</t>
  </si>
  <si>
    <t>* Acompañamiento en la implementación, mantenimiento y mejora del Sistema de Gestión de Calidad reflejado en cada uno de los procesos</t>
  </si>
  <si>
    <t>* Sistema de Gestión de la Calidad de fácil acceso y claro.</t>
  </si>
  <si>
    <t>* Oferta de Bienestar laboral</t>
  </si>
  <si>
    <t xml:space="preserve">* Cobertura en programas  de prevención y promoción. </t>
  </si>
  <si>
    <t>* Gestión de las solicitudes y reportes de condiciones</t>
  </si>
  <si>
    <t>* Preparación y respuesta ante emergencias asociada a los aspectos ambientales</t>
  </si>
  <si>
    <t>* Manejo adecuado de las zonas verdes</t>
  </si>
  <si>
    <t>* PQRSF
* Grupos Focales
* Rendición de cuentas
* Canales de comunicación institucional.
* Inspecciones</t>
  </si>
  <si>
    <t>Contratista</t>
  </si>
  <si>
    <t>Proveedor:  Organización que proporciona un producto o un servicio. 
Nota 1 a la entrada: Un proveedor puede ser interno o externo a la organización. 
Nota 2 a la entrada: En una situación contractual, un proveedor puede denominarse a veces “contratista”. (ISO 9000:2015)
Son contratistas independientes y por tanto, verdaderos patronos y no representantes ni intermediarios, las personas naturales o jurídicas que contraten la ejecución de una o varias obras o la prestación de servicios en beneficios de terceros, por un precio determinado, asumiendo todos los riesgos, para realizarlos con sus propios medios y con libertad y autonomía técnica y directiva. Pero el beneficiario del trabajo o dueño de la obra, a menos que se trate de labores extrañas a las actividades normales de su empresa o negocio, será solidariamente responsable con el contratista por el valor de los salarios y de las prestaciones e indemnizaciones a que tengan derecho los trabajadores, solidaridad que no obsta para que el beneficiario estipule con el contratista las garantías del caso o para que repita contra él lo pagado a esos trabajadores. (Código sustantivo del trabajo. Art. 34)</t>
  </si>
  <si>
    <t xml:space="preserve">* Infraestructura adecuada y segura. </t>
  </si>
  <si>
    <t>* Inducción del SGI</t>
  </si>
  <si>
    <t>* Suministro de información oportuna y precisa acerca de los requisitos en calidad, gestión ambiental y seguridad y salud en el trabajo de los servicios a proveer como objeto del contrato.</t>
  </si>
  <si>
    <t>* Acompañamiento en la implementación, mantenimiento y mejora del Sistema de Gestión de Integrado en cada uno de los procesos.</t>
  </si>
  <si>
    <t>* Retroalimentación en cuanto al cumplimiento de los requisitos de calidad, ambientales y seguridad y salud en el trabajo definidos de acuerdo con el objeto contractual.</t>
  </si>
  <si>
    <t xml:space="preserve"> * Seleccionar de manera objetiva al contratista.</t>
  </si>
  <si>
    <t xml:space="preserve">* Verificación de las condiciones de los puestos de trabajo. </t>
  </si>
  <si>
    <t>* Espacios y ambientes seguros con condiciones adecuadas para el trabajo.</t>
  </si>
  <si>
    <t xml:space="preserve">* Control de los aspectos e impactos significativos
</t>
  </si>
  <si>
    <t>Proveedor</t>
  </si>
  <si>
    <t>Organización que proporciona un producto o un servicio. 
Nota 1 a la entrada: Un proveedor puede ser interno o externo a la organización. 
Nota 2 a la entrada: En una situación contractual, un proveedor puede denominarse a veces “contratista”. (ISO 9000:2015)</t>
  </si>
  <si>
    <t>* Retroalimentación clara y oportuna de los resultados de la evaluación efectuada al proveedor o contratista.</t>
  </si>
  <si>
    <t>*  Seleccionar y evaluar de manera objetiva los proveedores.</t>
  </si>
  <si>
    <t>* Lineamiento de seguridad y salud en el trabajo para la adquisición de productos, bienes y servicios.</t>
  </si>
  <si>
    <t>* Espacios con condiciones adecuadas para el trabajo.</t>
  </si>
  <si>
    <t>* Inducción especifica de acuerdo a la actividad a desarrollar</t>
  </si>
  <si>
    <t xml:space="preserve">* Lineamiento ambientales para la adquisición, productos, bienes y servicios. </t>
  </si>
  <si>
    <t>* Grupos Focales
* Correo electrónico</t>
  </si>
  <si>
    <t>Alta Dirección.</t>
  </si>
  <si>
    <t>Persona o grupo de personas que dirige y controla una organización al más alto nivel. 
Nota 1 a la entrada: La alta dirección tiene el poder para delegar autoridad y proporcionar recursos dentro de la organización. 
Nota 2 a la entrada: Si el alcance del sistema de gestión comprende sólo una parte de una organización entonces la alta dirección se refiere a quienes dirigen y controlan esa parte de la organización.  (ISO 9000:2015)</t>
  </si>
  <si>
    <t xml:space="preserve">* Informes de gestión.
</t>
  </si>
  <si>
    <t>* Rendición de cuentas.</t>
  </si>
  <si>
    <t>*Revisión por la dirección</t>
  </si>
  <si>
    <t>* Acompañamiento en temas relacionados con el SGI.</t>
  </si>
  <si>
    <t>* Dar cumplimiento a las metas del plan de desarrollo relacionadas con el SGI.</t>
  </si>
  <si>
    <t>* Articular el SGI a otras actividades institucionales.</t>
  </si>
  <si>
    <t>* Resultados del desempeño del Sistema de Gestión de Calidad.</t>
  </si>
  <si>
    <t>Graduados</t>
  </si>
  <si>
    <t>* Oferta de Programas  académicos y educación continua, de acuerdo a las necesidades y tendencias del mercado laboral</t>
  </si>
  <si>
    <t xml:space="preserve">* Mantener relaciones con el sector productivo. </t>
  </si>
  <si>
    <t>* Servicios administrativos en línea.</t>
  </si>
  <si>
    <t>* Información de la bolsa de empleo.</t>
  </si>
  <si>
    <t>Alianzas y beneficios académicos y comerciales como graduado.</t>
  </si>
  <si>
    <t xml:space="preserve">Sector productivo </t>
  </si>
  <si>
    <t>Sector: Conjunto de empresas o negocios que se engloban en un área diferenciada dentro de la actividad económica y productiva.
Sector secundario: Sector que abarca las actividades productivas que someten las materias primas a procesos industriales de transformación.
Sector servicios: sector que abarca las actividades relacionadas con los servicios materiales no productivos de bienes, que se prestan a los ciudadanos, como la Administración, la enseñanza, el turismo, etc.
Sector publico: Conjunto de las organizaciones públicas y de los organismos, entidades y empresas dependientes de ellas. (RAE)</t>
  </si>
  <si>
    <t>* Oferta de Consultoría y asesoría.</t>
  </si>
  <si>
    <t xml:space="preserve">
* Estudiantes y graduados calificados.
</t>
  </si>
  <si>
    <t>* Productos de investigación e innovación pertinentes.</t>
  </si>
  <si>
    <t>* Seguridad social de practicantes
(en los casos en los que el centro de práctica asume la afiliación)</t>
  </si>
  <si>
    <t>* Grupos Focales
* Correo institucional
* Visitas de relacionamiento</t>
  </si>
  <si>
    <t>Prestadores de servicios públicos.</t>
  </si>
  <si>
    <t>Visitantes</t>
  </si>
  <si>
    <t>Entes reguladores y de control</t>
  </si>
  <si>
    <t>Ministerio de Educación Nacional</t>
  </si>
  <si>
    <t>Consejo Nacional de Acreditación</t>
  </si>
  <si>
    <t>Entidades gubernamentales del orden  nacional.</t>
  </si>
  <si>
    <t>Sapiencia.</t>
  </si>
  <si>
    <t>La Superintendencia de servicios públicos es una entidad técnica que contribuye al mejoramiento de la calidad de vida en Colombia,  mediante la vigilancia, inspección y control a la prestación de los servicios públicos domiciliarios, la protección de los derechos y la promoción de los deberes de los usuarios y prestadores.</t>
  </si>
  <si>
    <t xml:space="preserve">
* Controles operacionales
</t>
  </si>
  <si>
    <t>* PQRSF
* Líneas de atención al usuario</t>
  </si>
  <si>
    <t>Es toda persona que se desplaza por fuera de su entorno habitual,  cuyo motivo principal de la visita no sea el ejercer alguna actividad remunerada en el lugar visitado.</t>
  </si>
  <si>
    <t>Algunos visitantes requieren conocer el desempeño del Sistema de Gestión Integrado</t>
  </si>
  <si>
    <t>* Ambientes seguros</t>
  </si>
  <si>
    <t>* Lineamientos en seguridad y Salud en el Trabajo</t>
  </si>
  <si>
    <t>* Orden y aseo.</t>
  </si>
  <si>
    <t>* PQRSF
* Grupos Focales
* Canales de comunicación institucional.</t>
  </si>
  <si>
    <t>Entidades públicas determinadas por la constitución y la ley para controlar la gestión, resultados administrativos, fiscales, jurídicos, disciplinarios y académicos de la institución en pro de que su funcionamiento se encuentre ajustado a los principios, sistemas y procedimientos previstos en as normas aplicables. (pág. 76 PEI)</t>
  </si>
  <si>
    <t>* Planes de mejoramiento</t>
  </si>
  <si>
    <t>* Rendición de cuentas</t>
  </si>
  <si>
    <t>* Suministro  de información.</t>
  </si>
  <si>
    <t>* Correo electrónico
* Solicitudes de información</t>
  </si>
  <si>
    <t>Ente que establece políticas y normas de educación a nivel Nacional y que define  las condiciones para obtener registros calificados de los programas académicos de pregrado y posgrado. (Pág. 77 PEI)</t>
  </si>
  <si>
    <t>* Cargar la información requerida en los sistemas de información dispuestos por el Ministerio en los tiempos señalados oficialmente.</t>
  </si>
  <si>
    <t>* Socialización de información y resultados.</t>
  </si>
  <si>
    <t xml:space="preserve">* Documentos maestros para la creación y renovación de registros calificados de los programas académicos. </t>
  </si>
  <si>
    <t xml:space="preserve">* Correo electrónico
* Solicitudes de información
* Visitas </t>
  </si>
  <si>
    <t>CNA ente que da los lineamientos para la autoevaluación y acreditación de programas de pregrado, posgrado e institucionales de educación a nivel Nacional. (Pág. 77 PEI)</t>
  </si>
  <si>
    <t>* Documentos para la acreditación.</t>
  </si>
  <si>
    <t>* Cumplimiento	  de	 las	 normas sanitarias	 y	  de 	  bioseguridad,  seguridad industrial	
y	 de	 salud	  ocupacional SG -SST</t>
  </si>
  <si>
    <t>Son instituciones estatales cuya administración está a cargo del gobierno de turno. Su finalidad es brindar un servicio público que resulta necesario para la ciudadanía.</t>
  </si>
  <si>
    <t>* Correo electrónico
* Solicitudes de información
* Visitas</t>
  </si>
  <si>
    <t xml:space="preserve">Ente municipal que gestiona políticas públicas y recursos  para hacer posible la formación de los ciudadanos en la ciudad.
Tomado de página SAPIENCIA el día 10 de agosto de 2017: http://www.sapiencia.gov.co/?page_id=4834
 </t>
  </si>
  <si>
    <t xml:space="preserve">* Participación en estrategias  de ciudad. </t>
  </si>
  <si>
    <t xml:space="preserve">* Trabajo colaborativo (Sinergia)
</t>
  </si>
  <si>
    <t>Distrito especial de ciencia tecnología e innovación de Medellín</t>
  </si>
  <si>
    <t>El Distrito especial de ciencia tecnología e innovación, enmarcado en la función pública que cumple, tiene como fin principal la satisfacción de las necesidades generales y la generación de mecanismos para elevar el nivel y la calidad de vida de los habitantes del distrito, de conformidad con los principios, finalidades y cometidos consagrados en la Constitución Política, en las Leyes y Decretos reglamentarios.</t>
  </si>
  <si>
    <t>Suministro de información</t>
  </si>
  <si>
    <t>* Contribución al plan de desarrollo municipal.</t>
  </si>
  <si>
    <t xml:space="preserve">* Participación en estrategias de ciudad. </t>
  </si>
  <si>
    <t>* Cumplimiento del Decreto Único Reglamentario del Sector Trabajo 1072 de 2015.</t>
  </si>
  <si>
    <t>* Participación en Comités Interinstitucionales de educación ambiental</t>
  </si>
  <si>
    <t>Instituciones de educación superior</t>
  </si>
  <si>
    <t>Las Instituciones de Educación Superior (IES) son las entidades que cuentan, con arreglo a las normas legales, con el reconocimiento oficial como prestadoras del servicio público de la educación superior en el territorio colombiano.
Definición extraída de la página del Ministerio de Educación el día 18 de agosto de 2017: http://www.mineducacion.gov.co/portal/Educacion-superior/Sistema-de-Educacion-Superior/231240:Instituciones-de-Educacion-Superior</t>
  </si>
  <si>
    <t>Organismos de certificación</t>
  </si>
  <si>
    <t>Es un organismo que da una garantía por escrito, de que un producto, un proceso o un servicio está conforme a los requisitos especificados.</t>
  </si>
  <si>
    <t xml:space="preserve"> 
* Planes de ayuda mutua.
</t>
  </si>
  <si>
    <t xml:space="preserve">* Estrategias para el cuidado de la fauna y flora del sector </t>
  </si>
  <si>
    <t xml:space="preserve">* Correo electrónico
* Visitas </t>
  </si>
  <si>
    <t>* Desarrollo de proyectos de interés común y convenios de cooperación</t>
  </si>
  <si>
    <t>* Cumplimiento del reglamento Icontec para la certificación de Sistemas de Gestión.</t>
  </si>
  <si>
    <t>* Cumplimiento de condiciones contractuales.</t>
  </si>
  <si>
    <t>* Cumplimiento de requisitos reglamentarios aplicables y otros requisitos</t>
  </si>
  <si>
    <t>* Dar cumplimiento a los hallazgos de auditoria</t>
  </si>
  <si>
    <t>*Tener en cuenta el  portafolio de servicios ofrecidos por el ICONTEC.</t>
  </si>
  <si>
    <t>* Acceso a la información de forma confiable, fácil y ágil.</t>
  </si>
  <si>
    <t xml:space="preserve">* Cumplimiento de la norma ISO 9001:2015. </t>
  </si>
  <si>
    <t>* Cumplimiento norma ISO 45001:2018</t>
  </si>
  <si>
    <t xml:space="preserve">* Cumplimiento de la norma ISO 14001:2015. </t>
  </si>
  <si>
    <t>* Ambientes seguros y cobertura ante eventualidades para los visitantes</t>
  </si>
  <si>
    <t>* Correo electrónico
* Visitas comerciales y de seguimiento
* Visitas de auditoria
* Llamadas telefónicas</t>
  </si>
  <si>
    <t>Organismos de normalización</t>
  </si>
  <si>
    <t>Una organización de normalización, organismo de normalización, organización de desarrollo de normas (SDO) es un es un ente cuya función principal es desarrollar, coordinar, promulgar, revisar, modificar, reeditar, interpretar o producir de otro modo normas técnicas para satisfacer las necesidades de un grupo de adoptantes afectados.</t>
  </si>
  <si>
    <t>* Participación en comités técnicos de normalización</t>
  </si>
  <si>
    <t xml:space="preserve">Administradora de riesgos laborales. </t>
  </si>
  <si>
    <t>Las Administradoras de Riesgos Laborales (ARL) pertenecen al Sistema General de Riesgos Laborales (SGRL), el cual, a su vez, hace parte del Sistema de Seguridad Social Integral (SSSI). Su principal función es la de ofrecer cobertura a los trabajadores para prevenir, proteger y atender los efectos de las enfermedades laborales y los accidentes ocurridos durante el trabajo.</t>
  </si>
  <si>
    <t xml:space="preserve"> Entidades prestadoras de servicios de salud  (EPS)</t>
  </si>
  <si>
    <t>Las Entidades prestadoras de servicios de salud  (EPS)  hacen parte del Sistema general de seguridad social en salud. Su principal función es la de ofrecer cobertura a los trabajadores para prevenir, promover,  proteger y atender los efectos de las enfermedades  y los accidentes de origen común.</t>
  </si>
  <si>
    <t>Administradora de Fondo de pensiones  (AFP)</t>
  </si>
  <si>
    <t>La Administradora de Fondo de pensiones  (AFP), son entidades especializadas y autorizadas legalmente para realizar la función de administrar los ahorros para pensiones de los trabajadores y gestionar el pago de las prestaciones y beneficios que la Ley establece</t>
  </si>
  <si>
    <t>* Acompañamiento a la ARL en las actividades de promoción, prevención y gestión.</t>
  </si>
  <si>
    <t>* Reporte de enfermedad laboral y accidentes laborales y mortales</t>
  </si>
  <si>
    <t>* Compromiso y vinculación efectiva de todos los niveles de la organización para la gestión integral de los riesgos laborales</t>
  </si>
  <si>
    <t>* Control en los procesos de contratación para reducir reprocesos de afiliación o multiafiliación de independientes</t>
  </si>
  <si>
    <t>* Reporte de accidentes laborales</t>
  </si>
  <si>
    <t>* Reporte de accidentes mortales</t>
  </si>
  <si>
    <t>* Reporte de información de AT-EL cuando esta solicite para calificación de origen.</t>
  </si>
  <si>
    <t>--</t>
  </si>
  <si>
    <t>* Correo electrónico
* Visitas comerciales 
* Llamadas telefónicas
* Mesas laborales</t>
  </si>
  <si>
    <t xml:space="preserve">Corredor de seguros </t>
  </si>
  <si>
    <t>Comunidad aledaña</t>
  </si>
  <si>
    <t>Organismos de socorro y de atención de emergencias</t>
  </si>
  <si>
    <t>Es la entidad  que sirve de intermediario entre la aseguradora y el asegurado para promover la celebración y renovación de un contrato de seguro.</t>
  </si>
  <si>
    <t>Personas, instituciones, empresas viviendas que colindan con la Institución.</t>
  </si>
  <si>
    <t>Cruz roja, Bomberos, Unidad de emergencias ambientales del AMVA</t>
  </si>
  <si>
    <t xml:space="preserve"> * Informe estadístico sobre AT, EL y condiciones de salud, para la elaboración de planes de acción </t>
  </si>
  <si>
    <t xml:space="preserve">* Sinergia entre ARL- I.U Colegio Mayor de Antioquia y corredor de seguros para apoyo en los programas de promoción y prevención en salud frente a enfermedades de origen común. </t>
  </si>
  <si>
    <t>* Comunicación oportuna sobre manifestaciones estudiantiles que alteren el orden público</t>
  </si>
  <si>
    <t>* Informar oportunamente sobre situaciones de emergencia que se presenten</t>
  </si>
  <si>
    <t>* Reporte oportuno y completo de la ocurrencia de una emergencia que requiera su intervención.</t>
  </si>
  <si>
    <t>* Cooperación en atención de emergencias</t>
  </si>
  <si>
    <t>* Orientación y acompañamiento de la Institución cuando llegan para atender una emergencia.</t>
  </si>
  <si>
    <t xml:space="preserve">* Articulación entre los organismos de socorro  y de atención de emergencias frente al Sistema Municipal de Gestión del Riesgo de Desastres  </t>
  </si>
  <si>
    <t>* Información oportuna y precisa de la situación o emergencia  presentada</t>
  </si>
  <si>
    <t>* Disponibilidad de acceso rápido al sitio donde está ocurriendo la emergencia.</t>
  </si>
  <si>
    <t>* Correo electrónico
* Visitas comerciales 
* Llamadas telefónicas</t>
  </si>
  <si>
    <t>* Visitas
* Comunicados oficiales
* Participación en actividades de la comunidad</t>
  </si>
  <si>
    <t>Compañía de seguros Aseguradora</t>
  </si>
  <si>
    <t>Una aseguradora o compañía de seguros es una empresa que se encarga de asegurar riesgos a terceros, de tal manera que protege o resguarda los bienes materiales de los riesgos a los que estos están expuestos.</t>
  </si>
  <si>
    <t xml:space="preserve">* Matriz de riesgos y peligros institucional 
</t>
  </si>
  <si>
    <t xml:space="preserve">* Correo electrónico
* Visitas 
* Llamadas telefónicas
</t>
  </si>
  <si>
    <t>Estudiantes de media técnica</t>
  </si>
  <si>
    <t>Los estudiantes que se preparan para el desempeño laboral en uno de los sectores de la producción y de los servicios, para la continuación en la educación superior.</t>
  </si>
  <si>
    <t>Estudiantes de pregrado desconcentrados</t>
  </si>
  <si>
    <t>* Control de los aspectos e impactos significativos (Si se encuentran en la Institución).</t>
  </si>
  <si>
    <t>* Cobertura ante eventualidades (Si se encuentran en la Institución).</t>
  </si>
  <si>
    <t>* Preparación y respuesta ante emergencias asociada a los aspectos ambientales (Si se encuentran en la Institución).</t>
  </si>
  <si>
    <t>* Portafolio Educación continua.</t>
  </si>
  <si>
    <t xml:space="preserve">*Tener Recursos bibliográficos,  tecnológicos  </t>
  </si>
  <si>
    <t xml:space="preserve">El estudiante de la Institución Universitaria Colegio Mayor de Antioquia se define como un sujeto activo que asume la responsabilidad de sus procesos de
aprendizaje y aprende a autorregularlos; es el centro del Proyecto Educativo Institucional, quien plasma sus intenciones frente a su propio proyecto personal, iniciando un proceso de formación en el campo disciplinar de interés, y para ser formado como ser humano,
semejante de otros, persona y ciudadano; apto para insertarse en la sociedad, la familia, la comunidad y la cultura en general; en la cual participe, proponga, sea responsable, competente e idóneo para el mundo del trabajo.  (PEI)  
Estudiante de pregrado es la persona que posee matricula vigente en cualquiera de los programas académicos formales y bajo cualquier nivel de formalización que ofrezca la institución. (Reglamento estudiantil de pregrado acuerdo 013 de 2016)                      </t>
  </si>
  <si>
    <t xml:space="preserve">Estudiantes y docentes de otras Instituciones de Educación Superior </t>
  </si>
  <si>
    <t>Estudiantes de Colegio</t>
  </si>
  <si>
    <t>Investigadores</t>
  </si>
  <si>
    <t>*  Claridad en los requisitos para la participación en proyectos de investigación y sus resultados</t>
  </si>
  <si>
    <t xml:space="preserve">* Control de los aspectos e impactos significativos de los proyectos de investigación
</t>
  </si>
  <si>
    <t xml:space="preserve">*Claridad en el manejo del software Investiga y acceso para su uso </t>
  </si>
  <si>
    <t>*Divulgación de la información propia del proceso de Investigación y sus resultados</t>
  </si>
  <si>
    <t>*Claridad en la protección de derechos de autor.</t>
  </si>
  <si>
    <t>* Visitas
*Correos electrónicos</t>
  </si>
  <si>
    <t>* Visitas</t>
  </si>
  <si>
    <t>Estudiantes y docentes de otras Instituciones de educación, que visitan la Institución con el fin de desarrollar actividades académicas, utilizando los espacios físicos.</t>
  </si>
  <si>
    <t>Son aquellos que se encuentran cursando su básica primaria o secundaria y visitan la Institución para tener un acercamiento académico.</t>
  </si>
  <si>
    <t>Según la RAE que investiga.
Según la RAE, Investiga es indagar para descubrir algo.</t>
  </si>
  <si>
    <t>Egresado</t>
  </si>
  <si>
    <t>Según el Ministerio de Educación Nacional "Un estudiante que termina materias, pero que no ha obtenido el título es un egresado no graduado" (SPADIES. Glosario).</t>
  </si>
  <si>
    <t>Comunidades organizadas (Juntas de acción comunal, organizaciones no gubernamentales)</t>
  </si>
  <si>
    <t>Se entiende por comunidad organizada a la asociación de derecho, sin ánimo de lucro, integrada por personas naturales y/o jurídicas, en la que sus integrantes estén unidos por lazos de vecindad y colaboración mutuos en beneficio del desarrollo local y la participación comunitaria (MinTIC).</t>
  </si>
  <si>
    <t>Ciudadela de Occidente C4TA</t>
  </si>
  <si>
    <t>* Estrategias para la graduación</t>
  </si>
  <si>
    <t>* Control de los aspectos e impactos significativos</t>
  </si>
  <si>
    <t>* Oferta de Proyectos acordes a las necesidades de la comuna.</t>
  </si>
  <si>
    <t xml:space="preserve">* Cuidado de las zonas comunes
</t>
  </si>
  <si>
    <t>* Respeto por la autonomía académica y administrativa.</t>
  </si>
  <si>
    <t>* Identificación de los aspectos e impactos significativos</t>
  </si>
  <si>
    <t xml:space="preserve">* Visitas
* Comunicados oficiales
* Participación en actividades </t>
  </si>
  <si>
    <t xml:space="preserve">* Desarrollo de proyectos de interés común y convenios de cooperación
</t>
  </si>
  <si>
    <t>*Articulación  de los Planes de Preparación y respuesta ante emergencias.</t>
  </si>
  <si>
    <t>* Articulación de los Planes de  Preparación y respuesta ante emergencias asociada a los aspectos ambientales</t>
  </si>
  <si>
    <t>* Identificación de riesgos y peligros.</t>
  </si>
  <si>
    <t>Caja de compensación familiar</t>
  </si>
  <si>
    <t xml:space="preserve">Ministerio del Trabajo </t>
  </si>
  <si>
    <t xml:space="preserve">Juntas Nacional y Regional  de calificación de invalidez </t>
  </si>
  <si>
    <t>Cooperativas de  recicladores</t>
  </si>
  <si>
    <t>COPASST</t>
  </si>
  <si>
    <t>Brigadas de emergencias</t>
  </si>
  <si>
    <t>Comité Operativo de Emergencias (COE)</t>
  </si>
  <si>
    <t>Comité de Seguridad Vial y Movilidad Sostenible</t>
  </si>
  <si>
    <t xml:space="preserve">Comité de convivencia laboral </t>
  </si>
  <si>
    <t>Comisión de riesgos tecnológicos del Valle de Aburrá</t>
  </si>
  <si>
    <t>Ministerio de transporte</t>
  </si>
  <si>
    <t xml:space="preserve">IPS de exámenes medico ocupacionales </t>
  </si>
  <si>
    <t>Son entidades privadas, sin ánimo de lucro, de redistribución económica y naturaleza solidaria, el objetivo de su creación es mejorar la calidad de vida de las familias de los trabajadores</t>
  </si>
  <si>
    <t>Hace parte de la cartera ministerial del poder ejecutivo, que fomenta políticas, estrategias para la generación de empleo estable, la formalización laboral, la protección de los desempleados , la formación de los trabajadores, la movilidad laboral, las pensiones y otras prestaciones.</t>
  </si>
  <si>
    <t xml:space="preserve">Entidades de derecho Privado del orden regional y Nacional  adscrita al Ministerio del Trabajo, de creación legal, sin animo de lucro de carácter interdisciplinario que emite dictámenes señalando la perdida de la capacidad laboral </t>
  </si>
  <si>
    <t>Cooperativas que agremia a los recicladores de oficio. Dedicados a la separación, transporte, almacenamiento y comercialización de residuos recuperables, buscan trabajar por la dignificación del trabajo del reciclador informal, contribuyendo a mejorar  su calidad de vida y la de sus familias.</t>
  </si>
  <si>
    <t>Es un grupo de trabajadores organizados debidamente entrenados y capacitados para actuar antes, durante y después de una emergencia en la institución. A los cuales se les denomina brigadistas que se desempeñan como promotores del área preventiva y actúan en caso de una emergencia.</t>
  </si>
  <si>
    <t xml:space="preserve">Figura responsable de coordinar la ejecución de las actividades antes, durante y después de la emergencia o desastre la creación y funcionamiento del Comité Operativo de Emergencias (COE) debe contar con la creación y apoyo de la máxima jerarquía de la institución para garantizar el cumplimiento y la efectividad de sus tareas, así mismo las personas que lo integren deben tener poder de decisión, tanto administrativas como económicas y aptitudes que las hagan idóneas para desempeñar dichas funciones. </t>
  </si>
  <si>
    <t>Comité designados por la alta gerencia, cuya función  es la de diseñar, definir, programar, gestionar y hacer seguimiento y evaluación del Plan Estratégico de Seguridad Vial y de Movilidad Sostenible. Tienen plena libertad para definir el cronograma de reuniones.</t>
  </si>
  <si>
    <t>Conjunto de personas que laboran en una entidad pública o una empresa privada y que se encargan recibir y dar trámite a las quejas presentadas en las que se describan situaciones que puedan constituir acoso laboral de acuerdo con los definido en la Ley 1010 de 2006.</t>
  </si>
  <si>
    <t>Es la instancia interdisciplinaria, intersectorial, asesora y consultiva del Consejo municipal de Gestión de Riesgos de desastres -CMGRD, encargada en lo referente a la gestión de los riesgos tecnológicos asociados al sector productivo: industrial, comercial y de servicios. Esta conformada por: AMVA, Departamento Administrativo de la Gestión de riesgos de desastres, DAGRD, Subdirección de conocimiento y gestión del riesgo de desastre y subdirección de anejo de desastres, Secretaria de Salud, Instituciones de educación superior con programas afines a la gestión del riesgo y toxicología, EPM, entre otras.</t>
  </si>
  <si>
    <t>El Ministerio de Transporte (MinTransporte), es un ministerio de la República de Colombia encargado de definir, formular y regular las políticas de transporte, tránsito y su infraestructura mediante la articulación de las entidades que integran el sector.</t>
  </si>
  <si>
    <t>Servicio medico domiciliario  que da cubrimiento a  todos los casos de emergencias y urgencias médicas que ocurran al interior de la universidad y espacios que se indiquen, y cubre a todas aquellas personas que se encuentran dentro de dichas áreas o espacios.</t>
  </si>
  <si>
    <t xml:space="preserve"> Instituciones encargadas de prestar los servicios de salud en su nivel de atención con licencia en Seguridad y Salud en el Trabajo, la cual cuenta con especialistas en
Seguridad y Salud en el Trabajo con licencia otorgada por la Secretaria de Salud respectiva o la entidad que tiene tal
competencia. dentro de los parámetros y principios señalados en  la Ley.</t>
  </si>
  <si>
    <t>* Vinculación de los colaboradores en las actividades promocionadas (Promoción y prevención en salud),  por la caja de compensación.</t>
  </si>
  <si>
    <t xml:space="preserve">* Correo electrónico
* Visitas comerciales y acompañamiento 
* Llamadas telefónicas
</t>
  </si>
  <si>
    <t>* Informes de gestión.</t>
  </si>
  <si>
    <t xml:space="preserve">* Correo electrónico
* Solicitudes de información
</t>
  </si>
  <si>
    <t xml:space="preserve">* Aceptación o controversia de dictámenes </t>
  </si>
  <si>
    <t>* Cumplimiento de normatividad aplicable.</t>
  </si>
  <si>
    <t>* Cumplimiento de convenios</t>
  </si>
  <si>
    <t xml:space="preserve">* Infraestructura adecuada </t>
  </si>
  <si>
    <t>* Segregación de residuos sólidos desde la fuente generadora.</t>
  </si>
  <si>
    <t>* Formación para cumplimiento de roles y responsabilidades.</t>
  </si>
  <si>
    <t>* Correo electrónico
* Llamadas telefónicas
* Reuniones</t>
  </si>
  <si>
    <t>* Aprobación del Plan de trabajo para el desarrollo de las actividades programadas.</t>
  </si>
  <si>
    <t>* Apoyo y gestión frente a las decisiones y recomendaciones para el logro de resultados y la mejora continua.</t>
  </si>
  <si>
    <t>*Vigilar las normas y reglamentos
de seguridad y salud en el
Trabajo.</t>
  </si>
  <si>
    <t>* Garantizar que los riesgos de
enfermedad y accidentes derivados
del trabajo se reduzcan al mínimo</t>
  </si>
  <si>
    <t xml:space="preserve">*Acciones de contingencia frente a emergencias, preservación de la seguridad de las personas y el ambiente </t>
  </si>
  <si>
    <t>*Desarrollo de las actividades en 
Inspecciones según necesidad</t>
  </si>
  <si>
    <t>*Apoyo y gestión frente a las decisiones y recomendaciones para el logro de resultados y la mejora continua.</t>
  </si>
  <si>
    <t>*Capacitación, entrenamiento y dotación  recursos disponibles para la atención de emergencias de tipo ambiental</t>
  </si>
  <si>
    <t>* Contar con protocolos y procedimientos</t>
  </si>
  <si>
    <t>* Contar con protocolos y procedimientos para atención emergencias ambientales</t>
  </si>
  <si>
    <t>* Reconocimiento y motivación frente a la participación</t>
  </si>
  <si>
    <t xml:space="preserve">* Autoridad para la definición, coordinación y control de las operaciones de emergencias, inventario de recursos. </t>
  </si>
  <si>
    <t>* Respuesta positiva a los planes operativos de emergencia, reducción de la vulnerabilidad de los sistemas</t>
  </si>
  <si>
    <t xml:space="preserve">* Facilidad de asistir a los espacios del comité. </t>
  </si>
  <si>
    <t>* Disponibilidad para el cumplimiento legal y desarrollo de las actividades planificadas.</t>
  </si>
  <si>
    <t>* Capacitación a los miembros del
comité.</t>
  </si>
  <si>
    <t>*Implementación de estrategias de Movilidad Sostenible al interior de la Institución.</t>
  </si>
  <si>
    <t>*Acatar por parte de la Institución los lineamientos que se brinden en materia de movilidad sostenible por parte del comité</t>
  </si>
  <si>
    <t>* Capacitación a los miembros del
comité</t>
  </si>
  <si>
    <t>* Participación en asesoría y en consulta.
* Capacitaciones.</t>
  </si>
  <si>
    <t>* Informes anual de gestión del Plan estratégico de seguridad vial.</t>
  </si>
  <si>
    <t>* Comunicados oficiales</t>
  </si>
  <si>
    <t xml:space="preserve">* Informar oportunamente sobre situaciones de urgencias y  emergencia medicas </t>
  </si>
  <si>
    <t>* Cooperación en atención de  urgencias y emergencias medicas.</t>
  </si>
  <si>
    <t>* Disponibilidad de acceso rápido al sitio donde está ocurriendo la urgencias y emergencias medicas.</t>
  </si>
  <si>
    <t>* Correo electrónico
* Llamadas telefónicas</t>
  </si>
  <si>
    <t>* Aprobación del Plan de trabajo, de capacitaciones, campañas de promoción y prevención enfocados en Seguridad Vial.</t>
  </si>
  <si>
    <t>* Resultados del desempeño  del Sistema de Gestión Ambiental.</t>
  </si>
  <si>
    <t xml:space="preserve">* Asegurar la confiabilidad, oportunidad, confidencialidad, trazabilidad de los resultados de los ensayos realizados. </t>
  </si>
  <si>
    <t>Infraestructura adecuada</t>
  </si>
  <si>
    <t>X</t>
  </si>
  <si>
    <t>Cumplimiento de la normatividad aplicable</t>
  </si>
  <si>
    <t>Normas aplicables en materia ambiental y en la SST</t>
  </si>
  <si>
    <t>Sensibilización del SGI</t>
  </si>
  <si>
    <t>Preparación y respuesta ante emergencias</t>
  </si>
  <si>
    <t>Cobertura ante eventualidades</t>
  </si>
  <si>
    <t>Sensibilización en campañas de estilos de vida saludable</t>
  </si>
  <si>
    <t>Decreto 1072 de 2015 DURT, ley 1355 de 2009 por medio de la cual se define la obesidad y las enfermedades crónicas no transmisibles asociadas a esta como una prioridad de salud pública y se adoptan medidas para su control, atención y prevención / resolución 1956 de 2008 Por la cual se adoptan medidas en relación con el consumo de cigarrillo o de tabaco / ley 1566 de 2012 Por la cual se dictan normas para garantizar la atención integral a personas que consumen sustancias psicoactivas y se crea el premio nacional "entidad comprometida con la prevención del consumo, abuso y adicción a sustancias" psicoactivas. /  resolución 1075 de 1992 Por la cual se reglamentan actividades en materia de Salud Ocupacional. incluir dentro de las actividades del Subprograma de medicina preventiva campañas específicas tendientes a fomentar la prevención y el control de la fármaco dependencia, el alcoholismo y el tabaquismo / resolución 4225 de 1992 Por la cual se adoptan unas medidas de carácter sanitario al tabaquismo.  Artí 5: Establecer mecanismos de coordinación con el Ministerio de Trabajo y Seguridad Social, para la expedición de normas tendientes a la adopción de políticas antitabáquicas, y la restricción del cigarrillo en el lugar de trabajo al igual que la implementación de programas de cesación del hábito de fumar en las empresas / ley 1355 de 2009 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 / circular 38 de 2010 ESPACIOS LIBRES DE HUMO Y DE SUSTANCIAS PSICOACTIVAS (SPA) EN LAS EMPRESAS.</t>
  </si>
  <si>
    <t>Control de los aspectos e impactos significativos.</t>
  </si>
  <si>
    <t>Reparación y respuesta ante emergencias asociada a los aspectos ambientales</t>
  </si>
  <si>
    <t>Sensibilización en temas ambientales</t>
  </si>
  <si>
    <t>Cumplimiento de estándares de seguridad y salud en el trabajo.</t>
  </si>
  <si>
    <t>Decreto 1072 de 2015 DURT / resolución 0312 de 2019 /norma ISO 45501:2018</t>
  </si>
  <si>
    <t>cumplimiento de requisitos específicos de SST para los convenios o contratos</t>
  </si>
  <si>
    <t>Decreto 1072 de 2015 DURT / resolución 0312 de 2019</t>
  </si>
  <si>
    <t>Formación, capacitación y actualización</t>
  </si>
  <si>
    <t>Comunicación</t>
  </si>
  <si>
    <t>Decreto 1072 de 2015 DURT / resolución 0312 de 2019/ Norma ISO 45001:2018</t>
  </si>
  <si>
    <t>Cobertura en programas  de prevención y promoción</t>
  </si>
  <si>
    <t>Gestión de las solicitudes y reportes de condiciones</t>
  </si>
  <si>
    <t>Comunicación oportuna de los temas del SGI</t>
  </si>
  <si>
    <t>Inducción del SGI</t>
  </si>
  <si>
    <t>Suministro de información oportuna y precisa acerca de los requisitos en calidad, gestión ambiental y seguridad y salud en el trabajo de los servicios a proveer como objeto del contrato.</t>
  </si>
  <si>
    <t xml:space="preserve">Decreto 1072 de 2015 DURT </t>
  </si>
  <si>
    <t xml:space="preserve">Verificación de las condiciones de los puestos de trabajo. </t>
  </si>
  <si>
    <t>Espacios y ambientes seguros con condiciones adecuadas para el trabajo.</t>
  </si>
  <si>
    <t>Inducción especifica de acuerdo a la actividad a desarrollar</t>
  </si>
  <si>
    <t>Decreto 1072 de 2015 DURT 
De acuerdo al tema se precisa la norma</t>
  </si>
  <si>
    <t>Lineamiento ambientales para la adquisición, productos, bienes y servicios</t>
  </si>
  <si>
    <t>Lineamiento de seguridad y salud en el trabajo para la adquisición de productos, bienes y servicios.</t>
  </si>
  <si>
    <t>Informes de gestión</t>
  </si>
  <si>
    <t>Cumplimiento de normatividad interna y externa</t>
  </si>
  <si>
    <t>Rendición de cuentas.</t>
  </si>
  <si>
    <t>Rendición de cuentas (contraloría)</t>
  </si>
  <si>
    <t>Ley 42 de 1993
Resolución 8321 de 1983</t>
  </si>
  <si>
    <t>Mantenimiento y mejora continua del Sistema de Gestión de Seguridad y Salud en el trabajo.</t>
  </si>
  <si>
    <t xml:space="preserve">Decreto 1072 de 2015 DURT / resolución 0312 de 2019 estándares mínimos de la SST </t>
  </si>
  <si>
    <t>Mantenimiento y mejora continua del Sistema de Gestión Ambiental</t>
  </si>
  <si>
    <t>Seguridad social de practicantes
(en los casos en los que el centro de práctica asume la afiliación)</t>
  </si>
  <si>
    <t xml:space="preserve">Decreto 055 de 2015 afiliación de estudiantes al SGRL/  Decreto 1072 de 2015 DURT </t>
  </si>
  <si>
    <t>Controles operacionales</t>
  </si>
  <si>
    <t>Orden y aseo.</t>
  </si>
  <si>
    <t>Cumplimiento del Decreto Único Reglamentario del Sector Trabajo 1072 de 2015. (municipio de Medellín)</t>
  </si>
  <si>
    <t xml:space="preserve">Resolución 0312 estándares mínimos de la SST / Decreto 1072 de 2015 DURT </t>
  </si>
  <si>
    <t>Participación en Comités Interinstitucionales de educación ambiental</t>
  </si>
  <si>
    <t>Resolución 22 del 26 de Mayo de 2014, Decreto 1213 de 2014
Decreto 1075 de 2015 (Artículo: 2.3.3.4.1.3.4: Participaciones territoriales)</t>
  </si>
  <si>
    <t>Planes de ayuda mutua.</t>
  </si>
  <si>
    <t xml:space="preserve">Decreto 2157 de 2017 / Decreto 2157 de 2017 /Decreto 1072 de 2015 </t>
  </si>
  <si>
    <t xml:space="preserve"> Cumplimiento requisitos (Organismos certificación)</t>
  </si>
  <si>
    <t>ISO 14001 :2015 
ISO 45001 : 2018
ISO 9001:2015</t>
  </si>
  <si>
    <t xml:space="preserve">Ambientes seguros y cobertura ante eventualidades para los visitantes. </t>
  </si>
  <si>
    <t>Cumplimiento norma ISO 45001:2018</t>
  </si>
  <si>
    <t>Todos los requisito les legales identificados en la matriz de requisitos legales y otros requisitos</t>
  </si>
  <si>
    <t xml:space="preserve">Cumplimiento de la norma ISO 14001:2015. </t>
  </si>
  <si>
    <t>Todos los requisito legales identificados en la matriz de requisitos legales y otros requisitos</t>
  </si>
  <si>
    <t>Reporte de accidentes laborales</t>
  </si>
  <si>
    <t>Reporte de accidentes mortales</t>
  </si>
  <si>
    <t xml:space="preserve">Ley 1562 de 2012 / resolución 0312 estándares mínimos de la SST / Decreto 1072 de 2015 DURT / resolución 1401 de 2007/ resolución 2851 de 2015 </t>
  </si>
  <si>
    <t>Compromiso y vinculación efectiva de todos los niveles de la organización para la gestión integral de los riesgos laborales</t>
  </si>
  <si>
    <t>Control en los procesos de contratación para reducir reprocesos de afiliación o multiafiliacion de independientes</t>
  </si>
  <si>
    <t xml:space="preserve">Ley 812 de 2003 Por la cual se expiden normas para el Control a la Evasión del Sistema de Seguridad Social / </t>
  </si>
  <si>
    <t>Reporte de información de AT-EL cuando esta solicite para calificación de origen.</t>
  </si>
  <si>
    <t xml:space="preserve">Matriz de riesgos y peligros institucional </t>
  </si>
  <si>
    <t>NTC -45 / Decreto 1072 de 2015 DURT</t>
  </si>
  <si>
    <t xml:space="preserve">Informe estadístico sobre AT,EL y condiciones de salud, para la elaboración de planes de acción </t>
  </si>
  <si>
    <t>Informar oportunamente sobre situaciones de emergencia que se presenten</t>
  </si>
  <si>
    <t>Decreto 2157 de 2017</t>
  </si>
  <si>
    <t>Cooperación en atención de emergencias</t>
  </si>
  <si>
    <t>Decreto 2157 de 2017 / Decreto 2157 de 2017 /Decreto 1072 de 2015 /decreto 1240 de 2015</t>
  </si>
  <si>
    <t>Disponibilidad de acceso rápido al sitio donde está ocurriendo la emergencia</t>
  </si>
  <si>
    <t>Reporte oportuno y completo de la ocurrencia de una emergencia que requiera su intervención</t>
  </si>
  <si>
    <t>Orientación y acompañamiento de la Institución cuando llegan para atender una emergencia</t>
  </si>
  <si>
    <t>Información oportuna y precisa de la situación o emergencia  presentada</t>
  </si>
  <si>
    <t>Cumplimiento de requisitos específicos de SST para los convenios o contratos.</t>
  </si>
  <si>
    <t>Decreto 1072 de 2015 DURT/ resolución 0312 de 2019</t>
  </si>
  <si>
    <t>Cuidado de las zonas comunes</t>
  </si>
  <si>
    <t>Vinculación de los colaboradores en las actividades promocionadas por la caja de compensación.</t>
  </si>
  <si>
    <t>Norma ISO 45001:2018</t>
  </si>
  <si>
    <t>Norma ISO 14001:2015 / Norma ISO 45001:2018</t>
  </si>
  <si>
    <t>Decreto 1072 de 2015 / RESOLUCIÓN NÚMERO 1238 DE 2022, Por medio de la cual se dictan medidas para prevención, promoción y conservación de la salud con ocasión de infecciones respiratorias, incluidas las originadas por la COVID-19.</t>
  </si>
  <si>
    <t>Decreto 1072 de 2015</t>
  </si>
  <si>
    <t xml:space="preserve">Decreto 1072 de 2015 / ley 1562 de 2012  parágrafo 5 del artículo 11  </t>
  </si>
  <si>
    <t>Resolución 1344 de 2020 Por la cual se adiciona un parágrafo al artículo 4 de la resolución 2184 de 2019 y se dictan otras disposiciones (Plazo para implementar código de colores)
Resolución 2184 de 2019 Por la cual se modifica la resolución 668 de 2016 sobre uso racional de bolsas plásticas y se adoptan otras disposiciones
Decreto 1077 De 2015 (usuario de servicio público de aseo )El presente capítulo aplica al servicio público de aseo de que trata la Ley 142 de 1994,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Ley 9 de 1979  Titulo VIII sustituido por los arts. 1 al 23 del decreto 919 de 1989.
Decreto 440 de 2009 Por medio del cual se adopta el Manual  para el Manejo Integral de Residuos Sólidos (PMIRS) del Área Metropolitana del Valle de Aburra y se dictan disposiciones  generales  para la Gestión Integral de residuos sólidos  en el municipio de Medellín</t>
  </si>
  <si>
    <t>Acuerdo 23 de 2009 Por el cual se adopta el Plan Especial de Protección del Patrimonio Cultural Inmueble del Municipio de Medellín.
Decreto 1213 de 2014 Mediante el cual se reglamenta el acuerdo municipal  23 de  2012 Por el cual se establece para nuestra ciudad, la política pública de "Medellín Ciudad Verde y Sostenible".</t>
  </si>
  <si>
    <t>Acuerdo 23 de 2009 Por el cual se adopta el Plan Especial de Protección del Patrimonio Cultural Inmueble del Municipio de Medellín.
Decreto 1213 de 2014 Mediante el cual se reglamenta el acuerdo municipal  23 de  2012 Por el cual se establece para nuestra ciudad, la política pública de "Medellín Ciudad Verde y Sostenible".
Ley 84 de 1989 Por la cual se adopta el Estatuto Nacional de Protección de los Animales y se crean unas contravenciones y se regula lo referente a su procedimiento y competencia.</t>
  </si>
  <si>
    <t>* Ley 1964 de 2019
* Decreto 1079 de 2015 
* Resolución 284 de 2020</t>
  </si>
  <si>
    <t xml:space="preserve">*60% Mujeres y 40% Hombres
*97% Estratos 1-2-3      
* Nivel de educación Media </t>
  </si>
  <si>
    <t>* Motivación: Los aspirantes suelen tener una fuerte motivación para ingresar a la universidad, ya sea por su interés en una carrera específica, el deseo de adquirir conocimientos o mejorar sus perspectivas laborales.
Curiosidad intelectual: Muchos Aspirantes muestran una curiosidad innata por aprender y explorar nuevos campos de conocimiento. Esta curiosidad les impulsa a buscar respuestas y profundizar en áreas de interés.</t>
  </si>
  <si>
    <t>* Búsqueda de becas, créditos o auxilios educativos que le permitan alivianar la carga económica
*Participación en actividades extracurriculares que le permitan desarrollar su autonomía e individualidad.
* Gestión del tiempo: La habilidad para administrar eficazmente el tiempo es crucial. Esto incluye cumplir con los plazos de entrega, organizar el estudio y equilibrar las responsabilidades académicas y personales.</t>
  </si>
  <si>
    <t>Estudiantes provenientes en un 64% de los municipios del Departamento de Antioquia.
* Aspirantes provenientes en un 36% de municipios de otras regiones del país</t>
  </si>
  <si>
    <t>Motivación y pasión por la investigación: Los estudiantes de posgrado suelen estar altamente motivados por su área de estudio específica y tienen una pasión por la investigación académica o profesional.
Habilidades críticas y analíticas: Los estudiantes de posgrado a menudo poseen habilidades avanzadas de pensamiento crítico y análisis, necesarias para evaluar la literatura existente y desarrollar nuevas ideas.</t>
  </si>
  <si>
    <t>* Experiencia relevante: La experiencia laboral o de investigación previa en el campo de estudio puede ser un factor clave. Los aspirantes con experiencia práctica relevante pueden tener una comprensión más profunda del campo y destacarse como candidatos comprometidos.
Habilidad para la investigación: La capacidad para realizar investigaciones independientes, generar preguntas significativas y demostrar habilidades de análisis crítico son valoradas en los aspirantes a programas de posgrado.</t>
  </si>
  <si>
    <t>* Industrias, laboratorios, entidades públicas y privadas de todo el territorio nacional y especialmente en la región.</t>
  </si>
  <si>
    <t>* Cumplimiento de la norma ISO9001:2015                                       * Cumplimiento de los requisitos legales y otros requisitos aplicables, los métodos establecidos por el laboratorio y los requisitos de los clientes.</t>
  </si>
  <si>
    <t>* Todo el territorio nacional y especialmente entidades publicas y/o privadas  de la región.                                                                                                                                      * Comunidades locales y/o regionales</t>
  </si>
  <si>
    <t>* Comunidades en evidente estado de vulnerabilidad
* Cumplimiento de contratos y  convenios sociales</t>
  </si>
  <si>
    <t xml:space="preserve">* Todo el territorio nacional y especialmente en la región.
</t>
  </si>
  <si>
    <t>* Logro de objetos contractuales y compromisos misionales
* cumplimiento de objeto contractual y responsabilidades incluidas en Manual de Funciones</t>
  </si>
  <si>
    <t>* Todo el territorio nacional y especialmente en la región.</t>
  </si>
  <si>
    <t>* Procesos transparentes de contratación y adecuados a la normatividad vigente
* Cumplimiento de contrato
* Pago oportuno</t>
  </si>
  <si>
    <t>*Informe de resultados de los procesos de autoevaluación con fines de acreditación.
* Planes de Mejoramiento y Mantenimiento de los programas e institucional.</t>
  </si>
  <si>
    <t>*Educación continua.
*Consultoría y asesorías.
*Estudiantes y graduados calificados.
*Productos de investigación e innovación pertinentes                                                                                                                                                                                             *Seguridad social de practicantes</t>
  </si>
  <si>
    <t xml:space="preserve">* Procesos transparentes de contratación y adecuados a la normatividad vigente
* Cumplimiento de contrato
* Pago oportuno
</t>
  </si>
  <si>
    <t xml:space="preserve">* Información específica
* Mecanismos de valoración de la gestión institucional.
</t>
  </si>
  <si>
    <t>* Información útil</t>
  </si>
  <si>
    <t>*Cumplimiento de la normatividad aplicable.
* Planes de mejoramiento
* Rendición de cuentas
* Requerimientos de información.</t>
  </si>
  <si>
    <t>* Cumplimiento de las normas legales establecidas</t>
  </si>
  <si>
    <t>* Todo el territorio nacional .</t>
  </si>
  <si>
    <t>*Informes de gestión.
*Cumplimiento de normatividad. 
* Rendición de cuentas.
* Requerimientos de información (SNIES, SPADIES, OLE).</t>
  </si>
  <si>
    <t>* Todo el territorio nacional.</t>
  </si>
  <si>
    <t xml:space="preserve">*Informes de gestión.
*Cumplimiento de normatividad. 
* Rendición de cuentas.
</t>
  </si>
  <si>
    <t>* Toda la ciudad</t>
  </si>
  <si>
    <t xml:space="preserve">Territorio de las 17 comunas y 5 corregimientos. </t>
  </si>
  <si>
    <t>* Cumplimiento de las normas establecidas para las entidades publicas por la Constitución Política y las leyes.</t>
  </si>
  <si>
    <t>Control, actualización y divulgación de la información documentada, de acuerdo a los requisitos legales. Informes de seguimiento de las percepciones de las partes interesadas.  Informes de la medición del desempeño de los procesos institucionales.</t>
  </si>
  <si>
    <t>Ambientes seguros y cobertura ante eventualidades para los visitantes. Preparación y respuesta ante emergencias.  Ambientes seguros y cobertura ante eventualidades para los visitantes, planes de ayuda mutua.  Preparación y respuesta ante emergencias. Planes de ayuda mutua.</t>
  </si>
  <si>
    <t>Participación en Comités Interinstitucionales de educación ambiental    Trabajo colaborativo y de campañas conjuntas de la ciudadela Pedro Nel Gómez.  Participación en Comités Interinstitucionales de educación ambiental.</t>
  </si>
  <si>
    <t>Todo el territorio nacional y especialmente en la región.</t>
  </si>
  <si>
    <t>Cumplimiento de la normatividad.</t>
  </si>
  <si>
    <t>Cumplimiento normas legales establecidas.</t>
  </si>
  <si>
    <t>Territorio regional</t>
  </si>
  <si>
    <t xml:space="preserve">*Oferta académica pertinente y de calidad.
* Servicios académicos y administrativos acordes a la Institución.
</t>
  </si>
  <si>
    <t>* Estudiantes provenientes en un 84% de los municipios del Departamento de Antioquia.
* Aspirantes provenientes en un 17% de municipios de otras regiones del país.</t>
  </si>
  <si>
    <t>*60% Mujeres y 40% Hombres
*97% Estratos 1-2-3    
* Nivel de educación Media</t>
  </si>
  <si>
    <t>* Motivación: Los aspirantes suelen tener una fuerte motivación para ingresar a la universidad, ya sea por su interés en una carrera específica, el deseo de adquirir conocimientos o mejorar sus perspectivas laborales.
Curiosidad intelectual: Muchos Aspirantes muestran una curiosidad innata por aprender y explorar nuevos campos de conocimiento. Esta curiosidad les impulsa a buscar respuestas y profundizar en áreas de interés.
* Individuos con expectativas de crecimiento profesional.</t>
  </si>
  <si>
    <t>Territorio regional.</t>
  </si>
  <si>
    <t xml:space="preserve">Distribuidos en los siguientes estratos socioeconómicos:
 96% provienen de los estratos 1, 2 y 3; 4% de los demás estratos  </t>
  </si>
  <si>
    <t xml:space="preserve"> Todo el territorio nacional y especialmente en la región.</t>
  </si>
  <si>
    <t xml:space="preserve">*Infraestructura adecuada. </t>
  </si>
  <si>
    <t>Educación de calidad académica.</t>
  </si>
  <si>
    <t>Servicios administrativos acordes a la Institución.</t>
  </si>
  <si>
    <t>*  Todo el territorio nacional y especialmente en la región.</t>
  </si>
  <si>
    <t>No aplica</t>
  </si>
  <si>
    <t xml:space="preserve">
*Cumplimiento de normatividad. 
</t>
  </si>
  <si>
    <t>Territorio región.</t>
  </si>
  <si>
    <t>*  Empleados de la Institución.</t>
  </si>
  <si>
    <t>* Nivel de educación Profesional
*Empleados del sector público</t>
  </si>
  <si>
    <t xml:space="preserve">* Capacidad de Conciliación
* Capacidad de escucha </t>
  </si>
  <si>
    <t>* Ética y Responsabilidad
*Cumplimiento de las normas establecidas</t>
  </si>
  <si>
    <t>*Cumplimiento de la normatividad aplicable.</t>
  </si>
  <si>
    <t>NO aplica</t>
  </si>
  <si>
    <t>Espacio físico compartido por las instituciones de Educación superior del Distrito de Medellín</t>
  </si>
  <si>
    <t>Director Técnico de Planeación y Desarrollo Organizacional</t>
  </si>
  <si>
    <t xml:space="preserve">*Asegurar la confiabilidad, oportunidad, confidencialidad, trazabilidad de los resultados de los ensayos realizados. </t>
  </si>
  <si>
    <t>* Servicios académicos, de proyección social y administrativos acordes a las necesidades de la persona y/o Institución.
*Cumplimiento de contratos y  convenios.</t>
  </si>
  <si>
    <t xml:space="preserve">
* Cumplimiento de impacto de los convenios                                                                                                                                                                                                                       * Eficiencia en la ejecución de los recursos</t>
  </si>
  <si>
    <t xml:space="preserve">* Ambientes de trabajo adecuados                                                                                                                                                                                                                                          * Garantía de permanencia y estabilidad laboral                                                                                                                                                                                                                    * Pago justo y oportuno </t>
  </si>
  <si>
    <t>* Logro de  los objetos contractuales y de impactos significativos
* cumplimiento de objeto contractual.</t>
  </si>
  <si>
    <t>* Empresa publica y/o privada que suministra un bien o que presta un servicio a la institución.
* Selección y Evaluación objetiva de proveedores.
* Claridad en los requisitos del producto, bien o servicio a comprar.</t>
  </si>
  <si>
    <t>* Ejecución eficiente y económica de contratos                                                                                                                                                                                                                                                            * Términos claros y legales en los procesos de contratación pública</t>
  </si>
  <si>
    <t>* Funcionario (a) de alto cargo y elevada responsabilidad, delegado (a) por la rectoría de la institución, para formar parte del comité de alta dirección,
* Comité de alta dirección: organismo de direccionamiento estratégico de la institución.</t>
  </si>
  <si>
    <t>* Logro de los compromisos misionales de la institución.                                                                                                                                                                                                   * Elevado sentido de pertenencia de la institución.                                                                                                                                                                                                                       *Amplio conocimiento del quehacer institucional</t>
  </si>
  <si>
    <t>* Convocatoria interna realizada por la rectoría de la institución.                                                                                                                                                                                                  * Situación especial transitoria que requiere de direccionamientos específicos.</t>
  </si>
  <si>
    <t>* PQRSF
* Grupos Focales
* Rendición de cuentas
* Canales de comunicación institucional.
* Inspecciones
* Revisión por la dirección</t>
  </si>
  <si>
    <t>* Persona natural con titulo de pregrado de la oferta de formación de la institución                                                                                                                                                * Vinculación laboral de acuerdo con sus competencias profesionales.</t>
  </si>
  <si>
    <t>* Ejercitar las competencias adquiridas en el proceso de formación.                                                                                                                                                                                  * Desarrollar su proyecto de vida                                                                                                                                                                                                                                             * Mejorar la calidad de vida propia y la de su entorno familiar.</t>
  </si>
  <si>
    <t>*  Cumplimiento de la Constitución Política y las normas relativas a Educación Superior</t>
  </si>
  <si>
    <t>*  Cumplimiento normas relativas a Educación Superior</t>
  </si>
  <si>
    <t>*  Cumplimiento de las normas relativas a Educación Superior</t>
  </si>
  <si>
    <t xml:space="preserve">*Informes de gestión.
* Requerimientos de información.
*Participación en estrategias de educación superior de la ciudad. </t>
  </si>
  <si>
    <t>*  Cumplimiento de la Constitución Política y las normas relativas a Educación Superior en la ciudad</t>
  </si>
  <si>
    <t>*Informes de gestión.
*Cumplimiento de normatividad 
* Rendición de cuentas.
* Requerimientos de información.
*Contribución al plan de desarrollo municipal.</t>
  </si>
  <si>
    <t>Rendimiento de informes de autoevaluación con fines de mejoramiento. Rendimiento de informes de autoevaluación con fines de acreditación. Rendimiento de informes de proyección financiera y de inversión  para los procesos de acreditación de programas e institucional. Socialización de los resultados de los procesos de autoevaluación. Informes de la medición del desempeño de los procesos institucionales.  
Programas acreditados. Sistema de Gestión certificados.</t>
  </si>
  <si>
    <t>* Reuniones
* Correo electrónico
* Encuentros sincrónicos</t>
  </si>
  <si>
    <t>* Empresa publica y/o privada que  presta un servicio a la institución.
* Claridad en los requisitos del servicio.</t>
  </si>
  <si>
    <t xml:space="preserve">Jóvenes provenientes  de los municipios del Departamento de Antioquia
* Jóvenes provenientes de los   municipios de otras regiones del país.        </t>
  </si>
  <si>
    <t>Estudiantes egresados y graduados de educación media, con expectativas de desarrollar un proyecto de vida
* Individuos con expectativas de crecimiento profesional</t>
  </si>
  <si>
    <t>* Educación de calidad académica                                                                                                                                                                                                                                               * Precios de las matriculas acorde con sus posibilidades económicas                                                                                                                                                                              * Obtener una beca y/o crédito condonable.</t>
  </si>
  <si>
    <t>Jóvenes provenientes en un 87% de los municipios del Departamento de Antioquia
* Jóvenes provenientes en un 13% de municipios de otras regiones del país.        .</t>
  </si>
  <si>
    <t>Estudiantes que se gradúan del bachillerato con expectativas de desarrollar un proyecto de vida.
Individuos con expectativa de crecimiento personal.</t>
  </si>
  <si>
    <t xml:space="preserve"> Educación de calidad académica                                                                                                                                                                                                                                               * Precios de las matriculas acorde con sus posibilidades económicas                                                                                                                                                                              * Obtener una beca y/o crédito condonable</t>
  </si>
  <si>
    <t xml:space="preserve">* Persona natural que cursa su ciclo académico o con titulo de pregrado o postrados de la oferta de formación de la institución.
</t>
  </si>
  <si>
    <t xml:space="preserve">* Ejercitar las competencias adquiridas en el proceso de formación.                                                                                                                                                                                  * Desarrollar su proyecto de vida                                                                                                                                                                                                                                             </t>
  </si>
  <si>
    <t xml:space="preserve">* Ejercitar las competencias adquiridas en el proceso de formación.                                                                                                                                                                                  * Desarrollar su proyecto de vida.                                                                                                                                                                                                                                             </t>
  </si>
  <si>
    <t>Ciudadela universitaria "Pedro Nel Gómez"</t>
  </si>
  <si>
    <t>Predios destinados específicamente al área de educación según el plan parcial Z2 RED 25 / Globo 1</t>
  </si>
  <si>
    <t>*Participación en el plan de ayuda mutua.</t>
  </si>
  <si>
    <t>Predios destinados al área de educación.</t>
  </si>
  <si>
    <t xml:space="preserve">Empresa prestadora del servicio de Área protegida </t>
  </si>
  <si>
    <t>* Suministro oportuno de información relevante de los colaboradores para los exámenes médicos (profesiograma)</t>
  </si>
  <si>
    <t>* Acompañamiento y seguimiento a las actividades Institucionales desarrolladas en C4TA</t>
  </si>
  <si>
    <t>Integrado</t>
  </si>
  <si>
    <t>Calidad</t>
  </si>
  <si>
    <t>Ambiental</t>
  </si>
  <si>
    <t>Toda la estructura del SGA permite que la institución cuente con una infraestructura y procesos amigables con el medio ambiente, ya que desde allí se identifican y gestionan los aspectos e impactos ambientales producto del objeto misional de la Institución y en cumplimiento de la Política del SGI.</t>
  </si>
  <si>
    <t xml:space="preserve">Aplicación y cumplimiento de la normatividad  relacionada con la parte constructiva
Cumplimiento del Plan anual de optimización, mantenimiento, sostenibilidad y resiliencia de la infraestructura física
Inspecciones  periódicas a la planta física y correcciones en caso de ser necesario
</t>
  </si>
  <si>
    <t>Cumplimiento  del procedimiento  de Capacitación y toma de conciencia para el Sistema de Gestión Integrado</t>
  </si>
  <si>
    <t xml:space="preserve">Cumplimiento del procedimiento de  identificación y evaluación del cumplimiento de los requisitos legales y de otro tipo.
Actualización de la Matriz de requisitos legales </t>
  </si>
  <si>
    <t>Cumplimiento del Instructivo Evaluación y definición de criterios ambientales y de seguridad y salud en las compras institucionales
Cumplimiento del manual requisitos ambientales y de seguridad y salud para contratistas</t>
  </si>
  <si>
    <t>Cumplimiento del procedimiento Inducción, Entrenamiento y Reinducción
Cumplimiento del Instructivo Inducción Institucional SGI-Manejo de la Plataforma Colmena
Cumplimiento del procedimiento Inducción Institucional</t>
  </si>
  <si>
    <t>Cumplimiento del procedimiento Revisión por la Dirección</t>
  </si>
  <si>
    <t>Cumplimiento del procedimiento Rendición de cuentas del Sistema de Gestión Integrado</t>
  </si>
  <si>
    <t>*Cumplimiento de la normatividad aplicable.
* Planes de mejoramiento
* Informe Revisión Alta Dirección.
*Requerimientos de información.</t>
  </si>
  <si>
    <t>Respuesta oportuna a la Alta dirección de las necesidades relacionadas con el SGI
Comunicación constante con la Alta Dirección</t>
  </si>
  <si>
    <t xml:space="preserve">Ejecución de las actividades relacionadas con el cumplimiento del plan de desarrollo que tienen que ver con el SGI
Medición y reporte de los indicadores del plan de desarrollo </t>
  </si>
  <si>
    <t>Implementación de Acciones correctivas, preventivas y de mejora en el aplicativo del SGI</t>
  </si>
  <si>
    <t xml:space="preserve">Programas ofertados con registro calificado
Cumplimiento de los procedimiento: Solicitud, modificación o renovación de registros calificados, Programas académicos virtual distancia, Autoevaluación de programas de pregrado, posgrado e institucional
</t>
  </si>
  <si>
    <t>Cumplimiento del procedimiento de Formulación y ejecución de actividades académicas de educación continua</t>
  </si>
  <si>
    <t>Cumplimiento del Sistema General de Investigación
Cumplimiento de los procedimientos: Formulación e inscripción de proyectos de investigación, Ejecución y seguimiento de proyectos de investigación, Evaluación de proyectos de investigación, Validación y Certificación de productos académicos y de investigación</t>
  </si>
  <si>
    <t>Cumplimiento de los procedimientos: Selección y vinculación de docentes hora cátedra y ocasional, Evaluación desempeño docente, Solicitud de capacitación, formación y actualización</t>
  </si>
  <si>
    <t>Cumplimiento al procedimiento de Prácticas</t>
  </si>
  <si>
    <t>Cumplimiento de los procedimientos: Selección y adquisición de recursos bibliográficos, Recepción, custodia y difusión de propiedad intelectual, Cultura informacional y digital, Requerimiento de servicios de tecnología e informática</t>
  </si>
  <si>
    <t>Cumplimiento de los procedimientos: Asesoría médica y psicológica, Promoción de la salud integral, Promoción deportiva y recreativa, Promoción artística y cultural, Promoción socioeconómica y calidad de vida</t>
  </si>
  <si>
    <t>Dando cumplimiento a la política para la administración de inventarios y bienes muebles e inmuebles
Cumplimiento al procedimiento Adquisición de bienes y servicios en general</t>
  </si>
  <si>
    <t>En la página WEB institucional / Bienestar / Línea socioeconómica</t>
  </si>
  <si>
    <t>Cumplimiento al procedimiento Evaluación desempeño docente</t>
  </si>
  <si>
    <t>Cumplimiento de los procedimientos de prestación de servicios y trazabilidad y Mantenimiento y calibración y al  Manual de control de calidad interno (aplica para el laboratorio de calidad -LACMA-)</t>
  </si>
  <si>
    <t>Cumplimiento del procedimiento de mercadeo y negociación (aplica para el laboratorio de calidad -LACMA-)</t>
  </si>
  <si>
    <t>Cumplimiento del Procedimiento de prestación de servicios y trazabilidad y del  Manual de control de calidad interno (aplica para el laboratorio de calidad -LACMA-)</t>
  </si>
  <si>
    <t>Documentación de las diferentes actividades de los procesos en el Sistema de Gestión de Calidad</t>
  </si>
  <si>
    <t>Cumplimiento de los procedimientos de Rendición de cuentas del Sistema de Gestión Integrado y Revisión por la dirección</t>
  </si>
  <si>
    <t>Cumplimiento del Manual de Contratación</t>
  </si>
  <si>
    <t xml:space="preserve">Utilización de los medios de comunicación institucional (flash, redes sociales, entre otros) </t>
  </si>
  <si>
    <t>Asistencia a reuniones, eventos, comités de ciudad</t>
  </si>
  <si>
    <t>Asistencia a reuniones, eventos, comités</t>
  </si>
  <si>
    <t>Lectura del plan de desarrollo distrital vigente y alineación de las actividades del SGI a este (ejemplo: inclusión de oportunidades y amenazas al contexto)</t>
  </si>
  <si>
    <t>Asistencia a reuniones, eventos, comités de ciudad
Firma de convenios</t>
  </si>
  <si>
    <t>Mantenimiento de los certificados</t>
  </si>
  <si>
    <t>Implementación de Acciones correctivas, preventivas y de mejora 
Seguimiento por parte de Gestión de la Calidad a los informes de auditoria interna</t>
  </si>
  <si>
    <t xml:space="preserve">Acompañamiento a los procesos
Auditorias internas
Revisión por la Dirección
</t>
  </si>
  <si>
    <t>Soporte de entrega de beneficios</t>
  </si>
  <si>
    <t>Estudios de seguimiento a la empleabilidad</t>
  </si>
  <si>
    <t xml:space="preserve">Proyectos de investigación desarrollados en alianzas con organizaciones 
</t>
  </si>
  <si>
    <t>Dar cumplimiento al procedimiento Solicitud, modificación o renovación de registros calificados</t>
  </si>
  <si>
    <t>Dar cumplimiento a la Autoevaluación de programas de pregrado, posgrado e institucional</t>
  </si>
  <si>
    <t>Dar cumplimiento Formulación e inscripción de proyectos de investigación</t>
  </si>
  <si>
    <t>Capacitaciones en el software investiga
Retroalimentación del manejo del software investiga</t>
  </si>
  <si>
    <t>Validación y Certificación de productos académicos y de investigación</t>
  </si>
  <si>
    <t>Reuniones para escuchar las necesidades de las comunas
Estudios previos donde se precisa claramente la necesidad</t>
  </si>
  <si>
    <t xml:space="preserve">Reuniones con los responsables de ciudadela y de los otras dos IES para poner las condiciones de utilización del espacio </t>
  </si>
  <si>
    <t>Publicación trimestral del boletín "Cultivado la Excelencia"
Cumplimiento de la matriz de comunicaciones</t>
  </si>
  <si>
    <t xml:space="preserve">Cumplimiento de los procedimientos e instructivos :Preparación y ejecución de auditorías internas, Elaboración y control de la información documentada del Sistema de Gestión Integrado, Identificación e implementación de acciones, Seguimiento al Sistema de Gestión Integrado, Inspecciones de Calidad, Inspecciones Ambientales, Inspecciones de seguridad y salud en el trabajo,  Capacitación y toma de conciencia para el Sistema de Gestión Integrado, Revisión por la dirección, </t>
  </si>
  <si>
    <t>Resultados de auditorias internas y externas, informe de revisión por la dirección, informe de inspecciones, socialización de las matrices de riesgos y peligros y de aspectos e impactos ambientales</t>
  </si>
  <si>
    <t>Participación en diferentes comités, reuniones y mesas de trabajo para desarrollar temas conjuntos</t>
  </si>
  <si>
    <t>Entrega oportuna de las solicitudes de información de las partes interesadas (cuando la requieran)</t>
  </si>
  <si>
    <t>Entrega oportuna de las solicitudes de información (Correo electrónico, acuses de recibido)</t>
  </si>
  <si>
    <t>Supervisión del contrato</t>
  </si>
  <si>
    <t>Biblioteca
Edificio de Bienestar
Plataformas académicas: Academia, @Medellín, Mi U virtual, SIPEX
Conexión a internet
Espacios de alimentación</t>
  </si>
  <si>
    <t>Cumplimiento de los procedimientos: Gestión de convenios y contratos, Servicios unidad estratégica, Empleo y orientación laboral, Pertinencia, seguimiento e impacto social de graduados</t>
  </si>
  <si>
    <t>Cumplimiento de los diferentes requisitos de la prestación del servicio
Acreditación de la Institución y programas</t>
  </si>
  <si>
    <t>Informar a las partes interesadas el cumplimiento de habeas data
Cumplir con los criterios de accesibilidad de la información.</t>
  </si>
  <si>
    <t xml:space="preserve">Compartir con el personal de los diferentes procesos la oferta de servicios de ICONTEC
Participación de las personas en las actividades ofrecidas por ICONTEC
</t>
  </si>
  <si>
    <t xml:space="preserve">Brigada de emergencias
Área protegida 
Elementos y equipos para la atención de emergencias </t>
  </si>
  <si>
    <t xml:space="preserve">Campañas de promoción y prevención en salud
Ferias de la salud 
</t>
  </si>
  <si>
    <t>Definición de ruta para el acceso a la información y garantizar esta
Cumplir con los tiempos de entrega de la información</t>
  </si>
  <si>
    <t>Inspecciones a la ciudadela desde el SGI</t>
  </si>
  <si>
    <t>Cumplimiento desde el componente ambiental al Plan de preparación y respuestas ante emergencias.
Capacitación,  y simulacros a la brigada de emergencias sobre emergencias de tipo ambiental.
Incorporación en los PON de mecanismos de atención de una emergencia ambiental.</t>
  </si>
  <si>
    <t xml:space="preserve">Acciones de contingencia frente a emergencias, preservación de la seguridad de las personas y el ambiente </t>
  </si>
  <si>
    <t>Apoyo y gestión frente a las decisiones y recomendaciones para el logro de resultados y la mejora continua.</t>
  </si>
  <si>
    <t>Apoyo a la gestión del plan de mejoramiento de los hallazgos identificados en procesos de inspección y simulacros</t>
  </si>
  <si>
    <t>Capacitación, entrenamiento y dotación  recursos disponibles para la atención de emergencias de tipo ambiental</t>
  </si>
  <si>
    <t>Seguimiento al procedimiento  TH-IT-004 Roles, responsabilidades y autoridad del sistema de gestión integrado</t>
  </si>
  <si>
    <t>Vinculación al comité como responsable del componente de movilidad sostenible.</t>
  </si>
  <si>
    <t>Contar con protocolos y procedimientos para atención emergencias ambientales</t>
  </si>
  <si>
    <t xml:space="preserve">Autoridad para la definición, coordinación y control de las operaciones de emergencias, inventario de recursos. </t>
  </si>
  <si>
    <t>Respuesta positiva a los planes operativos de emergencia, reducción de la vulnerabilidad de los sistemas</t>
  </si>
  <si>
    <t xml:space="preserve">Facilidad de asistir a los espacios del comité. </t>
  </si>
  <si>
    <t>Capacitación a los miembros del comité.</t>
  </si>
  <si>
    <t>Vinculación al comité como responsable del componente de movilidad sostenible.
Cumplimiento del programa de movilidad sostenible, y del Plan MES</t>
  </si>
  <si>
    <t>Implementación de estrategias de Movilidad Sostenible al interior de la Institución.</t>
  </si>
  <si>
    <t>Cumplimiento al Programa de Movilidad Sostenible de la Institución
Actualización, implementación y seguimiento Plan de Movilidad Sostenible Empresarial Plan MES.</t>
  </si>
  <si>
    <t>Acatar por parte de la Institución los lineamientos que se brinden en materia de movilidad sostenible por parte del comité</t>
  </si>
  <si>
    <t>Acompañamiento al comité de seguridad vial y Movilidad sostenible  de forma permanente.</t>
  </si>
  <si>
    <t>Infraestructura adecuada y segura</t>
  </si>
  <si>
    <t>Cumplimiento de la normatividad aplicable.</t>
  </si>
  <si>
    <t>Formación, capacitación y actualización.</t>
  </si>
  <si>
    <t>Acompañamiento en la implementación, mantenimiento y mejora del Sistema de Gestión de Integrado en cada uno de los procesos.</t>
  </si>
  <si>
    <t>Retroalimentación en cuanto al cumplimiento de los requisitos de calidad, ambientales y seguridad y salud en el trabajo definidos de acuerdo con el objeto contractual.</t>
  </si>
  <si>
    <t>Retroalimentación clara y oportuna de los resultados de la evaluación efectuada al proveedor o contratista.</t>
  </si>
  <si>
    <t>Informes de gestión.</t>
  </si>
  <si>
    <t>Revisión por la dirección</t>
  </si>
  <si>
    <t>Dar cumplimiento a las metas del plan de desarrollo relacionadas con el SGI.</t>
  </si>
  <si>
    <t>Articular el SGI a otras actividades institucionales.</t>
  </si>
  <si>
    <t>Planes de mejoramiento</t>
  </si>
  <si>
    <t>Suministro  de información.</t>
  </si>
  <si>
    <t>Cargar la información requerida en los sistemas de información dispuestos por el Ministerio en los tiempos señalados oficialmente.</t>
  </si>
  <si>
    <t>Socialización de información y resultados.</t>
  </si>
  <si>
    <t xml:space="preserve">Participación en estrategias  de ciudad. </t>
  </si>
  <si>
    <t>Trabajo colaborativo (Sinergia)</t>
  </si>
  <si>
    <t>Contribución al plan de desarrollo municipal.</t>
  </si>
  <si>
    <t>Desarrollo de proyectos de interés común y convenios de cooperación</t>
  </si>
  <si>
    <t>Cumplimiento del reglamento Icontec para la certificación de Sistemas de Gestión.</t>
  </si>
  <si>
    <t>Cumplimiento de condiciones contractuales.</t>
  </si>
  <si>
    <t>Dar cumplimiento a los hallazgos de auditoria</t>
  </si>
  <si>
    <t>Tener en cuenta el  portafolio de servicios ofrecidos por el ICONTEC.</t>
  </si>
  <si>
    <t>Acceso a la información de forma confiable, fácil y ágil.</t>
  </si>
  <si>
    <t>Participación en comités técnicos de normalización</t>
  </si>
  <si>
    <t>Acompañamiento y seguimiento a las actividades Institucionales desarrolladas en C4TA</t>
  </si>
  <si>
    <t>Disponer de ambientes de aprendizaje adecuados para la formación integral</t>
  </si>
  <si>
    <t>Oferta académica pertinente y de calidad.</t>
  </si>
  <si>
    <t>Formación en competencias investigativas.</t>
  </si>
  <si>
    <t>Oferta de Educación continua.</t>
  </si>
  <si>
    <t>Relaciones interinstitucionales y con el sector productivo.</t>
  </si>
  <si>
    <r>
      <t xml:space="preserve">Servicios académicos y administrativos </t>
    </r>
    <r>
      <rPr>
        <sz val="12"/>
        <rFont val="Calibri"/>
        <family val="2"/>
        <scheme val="minor"/>
      </rPr>
      <t xml:space="preserve">oportunos y precisos </t>
    </r>
  </si>
  <si>
    <t>Docentes competentes.</t>
  </si>
  <si>
    <t xml:space="preserve">Consecución de Practicas </t>
  </si>
  <si>
    <t>Tener Recursos bibliográficos y tecnológicos</t>
  </si>
  <si>
    <t>Programas de bienestar universitario.</t>
  </si>
  <si>
    <t>Protección de los bienes Institucionales y personales</t>
  </si>
  <si>
    <t>Comunicar de manera oportuna los beneficios a los cuales puede acceder el estudiante por parte de entes externos.</t>
  </si>
  <si>
    <t>Evaluación transparente de Docentes</t>
  </si>
  <si>
    <t>Cumplir el Habeas data (Ley 1581 de 2012)</t>
  </si>
  <si>
    <t xml:space="preserve">Asegurar la confiabilidad, oportunidad, confidencialidad, trazabilidad de los resultados de los ensayos realizados. </t>
  </si>
  <si>
    <t>Tiempos oportunos para la entrega de resultados.</t>
  </si>
  <si>
    <t>Asesoría y acompañamiento en temas relacionados con el laboratorio.</t>
  </si>
  <si>
    <t>Actualización del portafolio de servicios.</t>
  </si>
  <si>
    <t>Cumplimiento de contratos y  convenios.</t>
  </si>
  <si>
    <t>Acompañamiento en la implementación, mantenimiento y mejora del Sistema de Gestión de Calidad reflejado en cada uno de los procesos</t>
  </si>
  <si>
    <t>Sistema de Gestión de la Calidad de fácil acceso y claro.</t>
  </si>
  <si>
    <t>Oferta de Bienestar laboral</t>
  </si>
  <si>
    <t>Seleccionar de manera objetiva al contratista.</t>
  </si>
  <si>
    <t xml:space="preserve">Claridad en las actividades a desarrollar. </t>
  </si>
  <si>
    <t>Resultados del desempeño del Sistema de Gestión de Calidad.</t>
  </si>
  <si>
    <t>Oferta de Programas  académicos y educación continua, de acuerdo a las necesidades y tendencias del mercado laboral</t>
  </si>
  <si>
    <t xml:space="preserve">Mantener relaciones con el sector productivo. </t>
  </si>
  <si>
    <t xml:space="preserve">Servicios académicos y administrativos oportunos y precisos </t>
  </si>
  <si>
    <t>Servicios administrativos en línea.</t>
  </si>
  <si>
    <t>Beneficio del programa de movilidad siempre que estén vinculados a proyectos de investigación (Artículo 29 del Acuerdo 06 de 07 de mayo de 2019)</t>
  </si>
  <si>
    <t>Información de la bolsa de empleo.</t>
  </si>
  <si>
    <t>Oferta de Consultoría y asesoría.</t>
  </si>
  <si>
    <t xml:space="preserve">
Estudiantes y graduados calificados.
</t>
  </si>
  <si>
    <t>Productos de investigación e innovación pertinentes.</t>
  </si>
  <si>
    <t xml:space="preserve">Documentos maestros para la creación y renovación de registros calificados de los programas académicos. </t>
  </si>
  <si>
    <t>Documentos para la acreditación.</t>
  </si>
  <si>
    <t xml:space="preserve">Cumplimiento de la norma ISO 9001:2015. </t>
  </si>
  <si>
    <t>Claridad en los requisitos para la participación en proyectos de investigación y sus resultados</t>
  </si>
  <si>
    <t xml:space="preserve">Claridad en el manejo del software Investiga y acceso para su uso </t>
  </si>
  <si>
    <t>Divulgación de la información propia del proceso de Investigación y sus resultados</t>
  </si>
  <si>
    <t>Claridad en la protección de derechos de autor.</t>
  </si>
  <si>
    <t>Estrategias para la graduación</t>
  </si>
  <si>
    <t>Oferta de Proyectos acordes a las necesidades de la comuna.</t>
  </si>
  <si>
    <t>Respeto por la autonomía académica y administrativa.</t>
  </si>
  <si>
    <t>Preparación y respuesta ante emergencias.</t>
  </si>
  <si>
    <t>Cobertura ante eventualidades.</t>
  </si>
  <si>
    <t>Sensibilización en campañas de estilos de vida saludable.</t>
  </si>
  <si>
    <t>Cumplimiento de estándares de seguridad y salud en el trabajo dentro del laboratorio y en los sitios de toma de muestra.</t>
  </si>
  <si>
    <t xml:space="preserve">Inspecciones locativas de seguridad
Uso de elementos de protección personal
Campañas de autoprotección </t>
  </si>
  <si>
    <t xml:space="preserve">Revisión de estudios previos
Revisión de conceptos medios ocupacionales
Profesiograma 
Manuales y procedimientos </t>
  </si>
  <si>
    <t xml:space="preserve">Cobertura en programas  de prevención y promoción. </t>
  </si>
  <si>
    <t xml:space="preserve">Participación en actividades de fomento y prevención para la comunidad institucional </t>
  </si>
  <si>
    <t xml:space="preserve">Recepción, verificación y respuesta a las solicitudes de las partes interesadas </t>
  </si>
  <si>
    <t xml:space="preserve">Inspecciones locativas de seguridad
Inspecciones de puestos de trabajo 
Campañas de autoprotección </t>
  </si>
  <si>
    <t>Inspecciones locativas
Verificación y acompañamiento a  las intervenciones a la estructura física</t>
  </si>
  <si>
    <t xml:space="preserve">Establecimiento de criterios ambientales y de seguridad y salud en el trabajo para compras de bienes y servicios 
Verificación de estudios previos para identificar las necesidades desde la SST que requiere la actividad, bien o servicio </t>
  </si>
  <si>
    <t xml:space="preserve">Inducciones desde la SST para le desarrollo de actividades, o trabajos puntuales a desarrollarse por parte de los colabores o terceros </t>
  </si>
  <si>
    <t>Resultados del desempeño del Sistema de Gestión de Seguridad y Salud en el trabajo.</t>
  </si>
  <si>
    <t>Reportes de indicadores
Informe de revisión por la dirección 
Resultados del proceso de autoevaluación 
Informes de comité primario</t>
  </si>
  <si>
    <t xml:space="preserve">Afiliación a la seguridad de los practicantes que se encuentran bajo el decreto 055 que desarrollen actividades al interior de la universidad
Inducción de seguridad para los practicantes  </t>
  </si>
  <si>
    <t>Ambientes seguros</t>
  </si>
  <si>
    <t>Lineamientos en seguridad y Salud en el Trabajo</t>
  </si>
  <si>
    <t>Cumplimiento de las normas sanitarias y	  de bioseguridad,  seguridad industrial y	 de salud ocupacional SG -SST</t>
  </si>
  <si>
    <t xml:space="preserve">Verificación y cumplimento de la normatividad actual en materia de la SST 
Matriz de requisitos legales y otros requisitos actualizada y con medición </t>
  </si>
  <si>
    <t>Cumplimiento del Decreto Único Reglamentario del Sector Trabajo 1072 de 2015.</t>
  </si>
  <si>
    <t>Proceso de autoevaluación y revisión del cumplimento de los estándares mínimos y los que están balo el decreto 1072 de 2015</t>
  </si>
  <si>
    <t xml:space="preserve">Planes de ayuda mutua.
</t>
  </si>
  <si>
    <t xml:space="preserve">Plan de ayuda mutua con las IES, universidades y entidades con cercanía a la universidad 
Alianzas estratégicas con entidades </t>
  </si>
  <si>
    <t xml:space="preserve">Verificación del cumplimento d ellos requisitos de la norma ISO 45001:2018 
Auditorias de certificación y recertificación
Autoevaluación para verificar el cumplimiento de los requisitos </t>
  </si>
  <si>
    <t>Acompañamiento a la ARL en las actividades de promoción, prevención y gestión.</t>
  </si>
  <si>
    <t xml:space="preserve">Reporte de las investigaciones a la ARL, EPS, AFP y ministerios, sobre los accidentes y enfermedades laborales presentas en los colaboradores </t>
  </si>
  <si>
    <t>Reporte de enfermedad laboral y accidentes laborales y mortales</t>
  </si>
  <si>
    <t xml:space="preserve">Participación y consulta 
Actualización de la matriz de riesgos y peligros
Gestión del cambio </t>
  </si>
  <si>
    <t>Control en los procesos de contratación para reducir reprocesos de afiliación o multiafiliación de independientes</t>
  </si>
  <si>
    <t xml:space="preserve">Afiliación a la seguridad de los colaboradores y  practicantes que se encuentran bajo el decreto 055 que desarrollen actividades al interior de la universidad
</t>
  </si>
  <si>
    <t xml:space="preserve">Envió y recibo de formato de reporte de accidentabilidad para reporte a la ARL e investigación </t>
  </si>
  <si>
    <t xml:space="preserve">Reporte al ministerios, ARL, EPS, AFP  sobre la ocurrencia del evento </t>
  </si>
  <si>
    <t xml:space="preserve">Envió y recibo de formato de reporte de accidentabilidad para reporte a la ARL e investigación 
Envió de documentación solicitada por las EPS, ARLs y juntas de calificación </t>
  </si>
  <si>
    <t xml:space="preserve">Informe estadístico sobre AT, EL y condiciones de salud, para la elaboración de planes de acción </t>
  </si>
  <si>
    <t xml:space="preserve">Solicitud y  remisión del informe de condiciones de salud de por parte de la IPS de medicina laboral 
Informe sobre los resultados de indicadores y cumplimiento de actividades del SG-SST 
Informe de revisión por la dirección </t>
  </si>
  <si>
    <t xml:space="preserve">Sinergia entre ARL- I.U Colegio Mayor de Antioquia y corredor de seguros para apoyo en los programas de promoción y prevención en salud frente a enfermedades de origen común. </t>
  </si>
  <si>
    <t xml:space="preserve">Actividades de formación y capacitación 
Comités y mesas de trabajo 
Actividades de promoción y prevención en salud  </t>
  </si>
  <si>
    <t>Comunicación oportuna sobre manifestaciones estudiantiles que alteren el orden público</t>
  </si>
  <si>
    <t>Reporte sobre las situaciones a los grupos de apoyo interno y externo</t>
  </si>
  <si>
    <t>Participación del plan de ayuda mutua
Información y comunicación a los grupos de emergencia durante la fases de emergencia</t>
  </si>
  <si>
    <t xml:space="preserve">Articulación entre los organismos de socorro  y de atención de emergencias frente al Sistema Municipal de Gestión del Riesgo de Desastres  </t>
  </si>
  <si>
    <t xml:space="preserve">Vinculación en el plan de ayuda mutua y cooperación con organismos de socorro 
Participación en programa de gestión de riesgos tecnológicos </t>
  </si>
  <si>
    <t>Disponibilidad de acceso rápido al sitio donde está ocurriendo la emergencia.</t>
  </si>
  <si>
    <t xml:space="preserve">Matriz de riesgos y peligros institucional 
</t>
  </si>
  <si>
    <t xml:space="preserve">Creación y actualización de la matriz de riesgos y peligros 
Socialización de matriz de riesgos y peligros 
Gestión de la matriz de riesgos y peligros </t>
  </si>
  <si>
    <t xml:space="preserve">Inspecciones de seguridad
Reporte por parte de las partes interesadas sobre las condiciones de seguridad 
Revisión de las condiciones que reportaron 
Gestión sobre las condiciones reportadas </t>
  </si>
  <si>
    <t>Autoevaluación de la resolución 0312 -2019
Reporte al ministerio  de la resolución 0312 -2019</t>
  </si>
  <si>
    <t>Articulación  de los Planes de Preparación y respuesta ante emergencias.</t>
  </si>
  <si>
    <t>Identificación de riesgos y peligros.</t>
  </si>
  <si>
    <t xml:space="preserve">Actualización de la matriz de riesgos y peligros 
Socialización de matriz de riesgos y peligros 
Gestión de la matriz de riesgos y peligros 
Inspecciones de seguridad
Reporte por parte de las partes interesadas sobre las condiciones de seguridad </t>
  </si>
  <si>
    <t>Vinculación de los colaboradores en las actividades promocionadas (Promoción y prevención en salud),  por la caja de compensación.</t>
  </si>
  <si>
    <t xml:space="preserve">Articulación con el proceso de talento humano 
Acompañamiento en las actividades de promoción y prevención </t>
  </si>
  <si>
    <t xml:space="preserve">Aceptación o controversia de dictámenes </t>
  </si>
  <si>
    <t xml:space="preserve">Verificación de concepto de calificación en relación a su constitución 
Carta de controversia  si este se requiere </t>
  </si>
  <si>
    <t>Formación para cumplimiento de roles y responsabilidades.</t>
  </si>
  <si>
    <t xml:space="preserve">Documento de roles y responsabilidades actualizado y socializado </t>
  </si>
  <si>
    <t>Aprobación del Plan de trabajo para el desarrollo de las actividades programadas.</t>
  </si>
  <si>
    <t xml:space="preserve">Envió y socialización del plan de trabajo anual al COPASST y rector para aprobación. </t>
  </si>
  <si>
    <t xml:space="preserve">Asesorías y consultorías 
Revisión y ajuste de procesos documentales 
Resolución de acciones correctivas y preventivas </t>
  </si>
  <si>
    <t>Vigilar las normas y reglamentos de seguridad y salud en el Trabajo.</t>
  </si>
  <si>
    <t xml:space="preserve">Programación y ejecución de las inspecciones locativas de seguridad </t>
  </si>
  <si>
    <t>Garantizar que los riesgos de enfermedad y accidentes derivados del trabajo se reduzcan al mínimo</t>
  </si>
  <si>
    <t>Revisión de estudios previos
Revisión de conceptos medios ocupacionales
Profesiograma 
Manuales y procedimientos 
Matriz de riesgos y peligros
Inspecciones de seguridad 
Divulgación de lesiones aprendidas</t>
  </si>
  <si>
    <t xml:space="preserve">Plan de preparación y respuesta ante emergencias 
Planes operativos normatizados </t>
  </si>
  <si>
    <t>Desarrollo de las actividades en 
Inspecciones según necesidad</t>
  </si>
  <si>
    <t xml:space="preserve">Plan operativo de inspecciones
Recorridos de inspección locativos </t>
  </si>
  <si>
    <t>Contar con protocolos y procedimientos</t>
  </si>
  <si>
    <t>Reconocimiento y motivación frente a la participación</t>
  </si>
  <si>
    <t xml:space="preserve">Estímulos para la brigada de emergencias por la participación. 
Participación en procesos de capacitación y formación </t>
  </si>
  <si>
    <t>Capacitación, entrenamiento y dotación  recursos disponibles para la atención de emergencias.</t>
  </si>
  <si>
    <t xml:space="preserve">Cumplimiento desde el Plan de preparación y respuestas ante emergencias.
Capacitación,  y simulacros a la brigada de emergencias .
Procedimientos operativos normalizados (PON) </t>
  </si>
  <si>
    <t>Aprobación del Plan de trabajo, de capacitaciones, campañas de promoción y prevención enfocados en Seguridad Vial.</t>
  </si>
  <si>
    <t>Disponibilidad para el cumplimiento legal y desarrollo de las actividades planificadas.</t>
  </si>
  <si>
    <t xml:space="preserve">Cumplimiento de los requisitos aplicables en materia de SST 
Revisión de estudios previos para incluir criterios desde la SST </t>
  </si>
  <si>
    <t>Capacitación a los miembros del
comité</t>
  </si>
  <si>
    <t>Vinculación al comité PESV.
Cumplimiento del plan estratégico de seguridad vial 
Participación en COE y brigada de emergencias 
Apoyo a los comités (comité de convivencia laboral, COPASST)</t>
  </si>
  <si>
    <t xml:space="preserve">Participación en asesoría y en consulta.
</t>
  </si>
  <si>
    <t xml:space="preserve">Apoyos a los diferentes procesos para revisión de aspectos desde la SST a tener presente para el desarrollo de las acciones del quehacer </t>
  </si>
  <si>
    <t>Capacitaciones.</t>
  </si>
  <si>
    <t xml:space="preserve">Cronograma de capacitación, formación y toma de conciencia, con su ejecución y evaluación cuando esta aplique </t>
  </si>
  <si>
    <t>Informes anual de gestión del Plan estratégico de seguridad vial.</t>
  </si>
  <si>
    <t xml:space="preserve">Presentación de indicadores,  avances y estado autoevaluación </t>
  </si>
  <si>
    <t xml:space="preserve">Informar oportunamente sobre situaciones de urgencias y  emergencia medicas </t>
  </si>
  <si>
    <t xml:space="preserve">Cumplimiento de las acciones para la respuesta ante situaciones de emergencia y atención de lesionados con los grupos de apoyo internos y externos </t>
  </si>
  <si>
    <t>Cooperación en atención de  urgencias y emergencias medicas.</t>
  </si>
  <si>
    <t xml:space="preserve">Participación del plan de ayuda mutua
Información y comunicación a los grupos de emergencia durante la fases de emergencia
Comunicación y participación con los grupos de apoyo interés y externos </t>
  </si>
  <si>
    <t>Disponibilidad de acceso rápido al sitio donde está ocurriendo la urgencias y emergencias medicas.</t>
  </si>
  <si>
    <t xml:space="preserve">Comunicación con grupos de apoyo interno, dependencias y ladres d procesos. </t>
  </si>
  <si>
    <t>Suministro oportuno de información relevante de los colaboradores para los exámenes médicos (profesiograma)</t>
  </si>
  <si>
    <t>Cumplimiento del procedimiento de Identificación, valoración y priorización de aspectos e impactos ambientales además de la verificación de los impactos ambientales durante la intervención de obras civiles, identificación de aspectos e impactos proyectos de investigación, proyecto o convenios de extensión y de emprendimiento.
Cumplimiento del procedimiento de Control operacional, el cual incluye las inspecciones ambientales.
Verificación periódica al cumplimiento de  requisitos legales y otros requisitos a través del procedimiento identificación y evaluación del cumplimiento de los requisitos legales y de otro tipo.</t>
  </si>
  <si>
    <t>Preparación y respuesta ante emergencias asociada a los aspectos ambientales.</t>
  </si>
  <si>
    <t>Cumplimiento desde el componente ambiental al Plan de preparación y respuestas ante emergencias.
Capacitación  y simulacros a la brigada de emergencias sobre emergencias de tipo ambiental.
Incorporación en los PON de mecanismos de atención de una emergencia ambiental.</t>
  </si>
  <si>
    <t>Cumplimiento del Plan de capacitación y toma de conciencia del SGI a través del procedimiento capacitación y toma de conciencia para el Sistema de Gestión Integrado.
Elaboración y seguimiento Plan anual de trabajo para el SGA.Cumplimiento del programa de educación ambiental.</t>
  </si>
  <si>
    <t>Verificación periódica al cumplimiento de  requisitos legales y otros requisitos a través del procedimiento identificación y evaluación del cumplimiento de los requisitos legales y de otro tipo.
Verificación de forma continua la identificación de requisitos legales ambientales aplicables a la Institución.</t>
  </si>
  <si>
    <t>Cumplimiento de la normatividad en cuanto almacenamiento, manejo y disposición final de los residuos generados en el proceso.</t>
  </si>
  <si>
    <t>Cumplimiento del procedimiento de Control operacional, el cual incluye las inspecciones ambientales.
Verificación periódica al cumplimiento de  requisitos legales y otros requisitos a través del procedimiento identificación y evaluación del cumplimiento de los requisitos legales y de otro tipo.
Seguimiento a los planes de manejo de residuos de la Institución (PMIRS, Manual de riesgo químico y el Manual para la gestión integral de residuos generados en la atención en salud y otras actividades MGIRASA).</t>
  </si>
  <si>
    <t>Manejo adecuado de las zonas verdes</t>
  </si>
  <si>
    <t>Mantenimientos preventivos y correctivos de las zonas verdes de forma periódica.
Seguimiento al protocolo para el manejo de fauna y flora.</t>
  </si>
  <si>
    <t>Cumplimiento al procedimiento de  Evaluación y definición de criterios ambientales y de seguridad y salud en las compras institucionales.
Seguimiento a contratistas externos a través del formato SS - FR-081 "Seguimiento contratistas externos desde le SGI".
Visto bueno y verificación desde Gestión Ambiental a los diferentes procesos de contratación para el cumplimento de los criterios ambientales en la adquisición de bienes y servicios.</t>
  </si>
  <si>
    <t xml:space="preserve">Lineamiento ambientales para la adquisición, productos, bienes y servicios. </t>
  </si>
  <si>
    <t>Cumplimiento del Plan de capacitación y toma de conciencia del SGI a través del procedimiento Capacitación y toma de conciencia para el Sistema de Gestión Integrado.
Inducción y seguimiento a contratistas, personal administrativo, docencia a través de la plataforma Colmena.
Inducción especifica a contratistas y proveedores que ingresan a la Institución.
Inducción especifica a programas académicos y laboratorios que tiene impacto directo sobre el SGA</t>
  </si>
  <si>
    <t>Resultados del desempeño  del Sistema de Gestión Ambiental.</t>
  </si>
  <si>
    <t>Auditoria Interna al SGA.
Auditoria Externa al SGA.
Revisión por la dirección.
Medición y seguimiento indicadores ambientales</t>
  </si>
  <si>
    <t>Cumplimiento del procedimiento de Control operacional, el cual incluye las inspecciones ambientales.</t>
  </si>
  <si>
    <t>Participación activa del CIDEAM (Comité Interinstitucional de Educación Ambiental del Distrito de Medellín) dando cumplimiento a la RESOLUCIÓN 202350084466 DE 2023 (OCTUBRE 18) “Por medio de la cual se actualiza la conformación y funcionamiento de los Comités Temáticos Interinstitucionales del Sistema de Gestión Ambiental de Medellín – SIGAM y se dictan otras disposiciones.”</t>
  </si>
  <si>
    <t xml:space="preserve">Estrategias para el cuidado de la fauna y flora del sector </t>
  </si>
  <si>
    <t>Mantenimiento del Sistema de gestión ambiental  mediante la realización de Auditoria Interna al SG y Auditoria Externa al SGA.</t>
  </si>
  <si>
    <t>Reporte oportuno y completo de la ocurrencia de una emergencia que requiera su intervención.</t>
  </si>
  <si>
    <t>Cumplimiento desde el componente ambiental al Plan de preparación y respuestas ante emergencias.
Capacitación,  y simulacros a la brigada de emergencias sobre emergencias de tipo ambiental.
Incorporación en los PON de mecanismos de atención de una emergencia ambiental.
 Seguimiento al protocolo para el manejo de fauna y flora.
Atención de las desviaciones del SGA a través del formato GC-FR-023 Reporte de desviaciones del Sistema de Gestión Integrado</t>
  </si>
  <si>
    <t>Orientación y acompañamiento de la Institución cuando llegan para atender una emergencia.</t>
  </si>
  <si>
    <t>Cumplimiento desde el componente ambiental al Plan de preparación y respuestas ante emergencias.
Capacitación,  y simulacros a la brigada de emergencias sobre emergencias de tipo ambiental.
Incorporación en los PON de mecanismos de atención de una emergencia ambiental.
Seguimiento al protocolo para el manejo de fauna y flora.</t>
  </si>
  <si>
    <t>Cumplimiento desde el componente ambiental al plan de preparación y respuestas ante emergencias.
Capacitación,  y simulacros a la brigada de emergencias sobre emergencias de tipo ambiental.
Incorporación en los PON de mecanismos de atención de una emergencia ambiental.
Seguimiento al protocolo para el manejo de fauna y flora.</t>
  </si>
  <si>
    <t>Control de los aspectos e impactos significativos de los proyectos de investigación</t>
  </si>
  <si>
    <t>Acompañamiento y seguimiento a los proyectos de investigación a través del formato GA-FR-032 Identificación de aspectos e impactos ambientales durante la ejecución de proyectos de investigación</t>
  </si>
  <si>
    <t>Articulación de los Planes de  Preparación y respuesta ante emergencias asociada a los aspectos ambientales</t>
  </si>
  <si>
    <t>Cumplimiento del procedimiento de Identificación, valoración y priorización de aspectos e impactos ambientales además de la verificación de los impactos ambientales durante la intervención de obras civiles, identificación de aspectos e impactos proyectos de investigación, proyecto o convenios de extensión y de emprendimiento.
Cumplimiento desde el componente ambiental al Plan de preparación y respuestas ante emergencias.</t>
  </si>
  <si>
    <t>Cumplimiento de convenios</t>
  </si>
  <si>
    <t>Seguimiento al convenio con la cooperativa de recuperadores para la verificación del cumplimiento de los lineamientos establecidos en el convenio</t>
  </si>
  <si>
    <t>Centro de acopio construido bajo la normatividad ambiental aplicable que garantice un adecuado almacenamiento y gestión de los residuos generados en la Institución</t>
  </si>
  <si>
    <t xml:space="preserve">Infraestructura adecuada </t>
  </si>
  <si>
    <t>Segregación de residuos sólidos desde la fuente generadora.</t>
  </si>
  <si>
    <t>Implementación del Plan de Manejo Integral de Residuos Sólidos, PMIRS.
Cumplimiento del Plan de capacitación y toma de conciencia del SGI a través del procedimiento Capacitación y toma de conciencia para el Sistema de Gestión Integrado.
Cumplimiento de los programas de educación ambiental y de residuos sólidos y líquidos.</t>
  </si>
  <si>
    <t>Asistencia a los espacios de reunión para el análisis de información de los temas de interés para la Institución.</t>
  </si>
  <si>
    <t>Respaldar y acoger los lineamientos de la ciudadela para el uso y conservación de la misma</t>
  </si>
  <si>
    <t>Participar en los proyectos de interés para la institución que sean convocados por SAPIENCIA</t>
  </si>
  <si>
    <t xml:space="preserve">Se mantiene actualizado el portafolio de Extensión el cual se encuentra en la página web en el link de Extensión </t>
  </si>
  <si>
    <t xml:space="preserve">Se cuenta con un software para el Sistema de Gestión de la Calidad que esa amigable para la operación y al cual tienen acceso todos los integrantes de la Institución y se cuenta con un usuario de consulta para que pueda ingresar cualquier ciudadano  </t>
  </si>
  <si>
    <t>Cumplimiento del Gestión de programas de bienestar laboral, estímulos e incentivos
Además el proceso de Talento Humano aprovecha las actividades que se brindan desde Bienestar para la participación de loe empleados</t>
  </si>
  <si>
    <t xml:space="preserve">Puntos de atención para los diferentes públicos (Atención al ciudadano, Admisiones, Facultades, Quédate, Bienestar, Gestión documental, entre otros)
 </t>
  </si>
  <si>
    <t>Pagos en línea
Solicitud de certificados por correo electrónico</t>
  </si>
  <si>
    <t xml:space="preserve">Correos electrónicos con ofertas de la bolsa de empleo
Registro en la bolsa de empleo
</t>
  </si>
  <si>
    <t>Portafolio de servicios
Información de beneficios a través de los medios de comunicación institucional</t>
  </si>
  <si>
    <t>Portafolio de servicios e información a través de los medios de comunicación institucional</t>
  </si>
  <si>
    <t>Publicaciones de productos y resultados de investigación en los diferentes medios de comunicación institucional</t>
  </si>
  <si>
    <t>Seguimientos realizados desde el programa quédate en colmayor
Constante información sobre la información de la graduación</t>
  </si>
  <si>
    <t>Matriz de identificación de peligros
Análisis de vulnerabilidad 
Plan de preparación y respuesta ante emergencias
Plan de inspecciones 
Brigada de emergencias.</t>
  </si>
  <si>
    <t xml:space="preserve">Matriz de identificación de riesgos y peligros
Contratos, planes de trabajo y actividades </t>
  </si>
  <si>
    <t>Mantenimientos preventivos y correctivos de las zonas verdes de forma periódica.
Seguimiento al protocolo para el manejo de fauna y flora. Campañas de educación ambiental</t>
  </si>
  <si>
    <t>* 92% Profesionales egresados de los programas académicos de pregrado de la oferta académica de la Institución.
 * 8% Profesionales egresados de otras universidades e instituciones de educación superior.
*50% Estudiantes provenientes de Institución Públicas
*78% Estratos 1-2-3</t>
  </si>
  <si>
    <t>Estudiantes provenientes en un 84% de los municipios del Departamento de Antioquia.
* Estudiantes provenientes en un 17% de municipios de otras regiones del país.</t>
  </si>
  <si>
    <t>INTRINSECAS</t>
  </si>
  <si>
    <t>Persona que aspira a conseguir un cupo. Estos pueden ser nuevos, antiguos y de transferencia interna y externa. (PROCEDIMIENTO INSCRIPCIÓN, SELECCIÓN Y ADMISIÓN DE ASPIRANTES - Código EA-AR-PR-002)
Persona que pretende un empleo, distinción, título. (RAE)</t>
  </si>
  <si>
    <t>Persona natural que, previa culminación del programa académico y cumplimiento de los requisitos de ley y los exigidos por la respectiva institución de educación superior, recibe el título académico. (PROCEDIMIENTO SERVICIO DE INTERMEDIACIÓN LABORAL-Código EP-GR-PR-001)</t>
  </si>
  <si>
    <t>* Beneficio del programa de movilidad siempre que estén vinculados a proyectos de investigación (Artículo 29 del Acuerdo 06 de 07 de mayo de 2019 Acuerdo 06 de 2019 Política y reglamento de movilidad académica)</t>
  </si>
  <si>
    <t>Acuerdo 014 de 2023, resolución 167 de 2018</t>
  </si>
  <si>
    <t xml:space="preserve">Decreto 1072 de 2015 DURT/ NORMA ISO  45001:2018 / Acuerdo 014 de 2023  / Decreto 1072 de 2015 DURT </t>
  </si>
  <si>
    <t>Decreto 1072 de 2015 DURT/ NORMA ISO  45001:2018 /resolución 0312 de 2019</t>
  </si>
  <si>
    <t>Norma ISO 14001:2015 / Norma ISO 45001:2018 / decreto 1072 de 2015</t>
  </si>
  <si>
    <t>* Ley 1964 de 2019
* Decreto 1079 de 2015 
* Resolución 284 de 2020
* Resolución Metropolitana 756 de 2023, Por la cual se crean los nuevos lineamientos técnicos para la adopción, formulación e implementación de los Planes de Movilidad Empresarial Sostenible -Planes MES- y se dictan otras disposiciones.</t>
  </si>
  <si>
    <t>Pendiente aprobación Plan de Desarrollo 2024- 2027</t>
  </si>
  <si>
    <t>Gestión residuos peligrosos
 Ley 1252 de 2008
Decreto 1076 de 2015 
Seguridad en el uso de productos químicos en el trabajo
Ley 55 de 1993
Decreto 1973 DE 1995
Planes emergencia derrames
Decreto  2811 de 1974 Modificado articulo 18  por el art. 118, Ley 99 de 1993. 
Norma Técnica Colombiana NTC 4435
Norma Técnica Colombiana NTC 4532
Nacional Fire Protección Association NFPA 704 
Acuerdo 014 de 2023</t>
  </si>
  <si>
    <t>Acuerdo 014 de 2023, Resolución 067 de 2017, Resolución 152 de 2017.</t>
  </si>
  <si>
    <t>Decreto 1072 de 2015 DURT / Resolución 013 de 2019</t>
  </si>
  <si>
    <t>Decreto 1072 de 2015 DURT/ NORMA ISO  45001:2018 /resolución 0312 de 2019 / Ley 1968 de 2019 (productos libre de asbesto) /  Decreto 1609 de 2002 Transporte mercancías peligrosas/ Decreto 1496 de 2018 SGA /Decisión 706 de 2008, articulo 19 /NFPA  70E tabla 130.7 /Decreto 1607 de 2002 /resolución 1409 de 2014 /Decreto 1843 de 1991 - Resolución 630 de 2002 (Plaguicidas) / Ley 09 de 1979 / Resolución 2674 de 2013./ Ley 1503 de 2011/decreto 1609 de 2002. /Decreto 2851 de 2013 /Resolución 2346 de 2007 /resolución No.1457 de julio de 2010</t>
  </si>
  <si>
    <t>Decreto 1072 de 2015 DURT / Ley 1523 de 2012  / decreto 2157  de 2017 por medio del cual se adoptan directrices generales para la elaboración del plan de gestión del riesgo de desastres de las entidades públicas y privadas en el marco del artículo 42 de la ley 1523 de 2012/  Decreto 438 de 1999 por medio del cual se establece la obligatoriedad de la conformación de Comités Educativos de Prevención y Atención de Desastres en los establecimientos educativos públicos y privados del Municipio de Medellín y se dictan otras disposiciones / resolución 256 de 2014 Por medio de la cual se reglamenta la conformación, capacitación y entrenamiento para las Brigadas Contraincendios de los sectores energéticos, industrial, petrolero, minero, portuario, comercial y similar en Colombia, derogando las disposiciones que le sean contrarias en especial la Resolución 044 de 2014 / circular 1 del 2000 Conformación y funcionamiento de las brigadas de emergencia / ley 400 de 1997 Por la cual se adoptan normas sobre Construcciones Sismo Resistentes /ley 1831 de 2017 POR MEDIO DE LA CUAL SE REGULA EL USO DEL DESFIBRILADOR 
EXTERNO AUTOMÁ rico (DEA) EN TRANSPORTES DE ASISTENCIA, 
LUGARES DE ALTA AFLUENCIA DE PÚBLICO, Y SE DICTAN OTRAS 
DISPOSICIONES /Decreto 1465 de 2019 Por el cual se adiciona el Título 13 a la Parte 8 del Libro 2 del Decreto 780 de 2016
en relación con los Desfibriladores Externos Automáticos  / resolución 33 16 de 2019 Por la cual se establecen disposiciones para el uso del Desfibrilador Externo Automático – DEA</t>
  </si>
  <si>
    <t>Decreto 1072 de 2015 DURT / Ley 1523 de 2012  / decreto 2157  de 2017 por medio del cual se adoptan directrices generales para la elaboración del plan de gestión del riesgo de desastres de las entidades públicas y privadas en el marco del artículo 42 de la ley 1523 de 2012/  Decreto 438 de 1999 por medio del cual se establece la obligatoriedad de la conformación de Comités Educativos de Prevención y Atención de Desastres en los establecimientos educativos públicos y privados del Municipio de Medellín y se dictan otras disposiciones / resolución 256 de 2014 Por medio de la cual se reglamenta la conformación, capacitación y entrenamiento para las Brigadas Contraincendios de los sectores energéticos, industrial, petrolero, minero, portuario, comercial y similar en Colombia, derogando las disposiciones que le sean contrarias en especial la Resolución 044 de 2014 / circular 1 del 2000 Conformación y funcionamiento de las brigadas de emergencia / ley 400 de 1997 Por la cual se adoptan normas sobre Construcciones Sismo Resistentes /ley 1831 de 2017 POR MEDIO DE LA CUAL SE REGULA EL USO DEL DESFIBRILADOR 
EXTERNO AUTOMÁ rico (DEA) EN TRANSPORTES DE ASISTENCIA, 
LUGARES DE ALTA AFLUENCIA DE PÚBLICO, Y SE DICTAN OTRAS 
DISPOSICIONES /Decreto 1465 de 2019 Por el cual se adiciona el Título 13 a la Parte 8 del Libro 2 del Decreto 780 de 2016
en relación con los Desfibriladores Externos Automáticos  / resolución 33 16 de 2019 Por la cual se establecen disposiciones para el uso del Desfibrilador Externo Automático – DEA / decreto 1240 de 2015</t>
  </si>
  <si>
    <t>Decreto 1072 de 2015 DURT / Ley 1523 de 2012  / decreto 2157  de 2017 por medio del cual se adoptan directrices generales para la elaboración del plan de gestión del riesgo de desastres de las entidades públicas y privadas en el marco del artículo 42 de la ley 1523 de 2012/  Decreto 438 de 1999 por medio del cual se establece la obligatoriedad de la conformación de Comités Educativos de Prevención y Atención de Desastres en los establecimientos educativos públicos y privados del Municipio de Medellín y se dictan otras disposiciones / resolución 256 de 2014 Por medio de la cual se reglamenta la conformación, capacitación y entrenamiento para las Brigadas Contraincendios de los sectores energéticos, industrial, petrolero, minero, portuario, comercial y similar en Colombia, derogando las disposiciones que le sean contrarias en especial la Resolución 044 de 2014 / circular 1 del 2000 Conformación y funcionamiento de las brigadas de emergencia / ley 400 de 1997 Por la cual se adoptan normas sobre Construcciones Sismo Resistentes / ley 1831 de 2017 POR MEDIO DE LA CUAL SE REGULA EL USO DEL DESFIBRILADOR 
EXTERNO AUTOMÁ rico (DEA) EN TRANSPORTES DE ASISTENCIA, 
LUGARES DE ALTA AFLUENCIA DE PÚBLICO, Y SE DICTAN OTRAS 
DISPOSICIONES /Decreto 1465 de 2019 Por el cual se adiciona el Título 13 a la Parte 8 del Libro 2 del Decreto 780 de 2016
en relación con los Desfibriladores Externos Automáticos  / resolución 33 16 de 2019 Por la cual se establecen disposiciones para el uso del Desfibrilador Externo Automático – DE</t>
  </si>
  <si>
    <t>* Decreto 1072 de 2015
* Resolución 2013 de 1986
* Resolución 0312 de 2019</t>
  </si>
  <si>
    <t>* Decreto 1072 de 2015
* Resolución 2013 de 1986
* Resolución 0312 de 2020</t>
  </si>
  <si>
    <t>* Decreto 1072 de 2015
* Resolución 2013 de 1986
* Resolución 0312 de 2021</t>
  </si>
  <si>
    <t>* Decreto 1072 de 2015
* Resolución 2013 de 1986
* Resolución 0312 de 2022</t>
  </si>
  <si>
    <t>* Decreto 1072 de 2015
* Resolución 2013 de 1986
* Resolución 0312 de 2023</t>
  </si>
  <si>
    <t xml:space="preserve">Decreto 1072 de 2015 DURT / Ley 1523 de 2012  / decreto 2157  de 2017 por medio del cual se adoptan directrices generales para la elaboración del plan de gestión del riesgo de desastres de las entidades públicas y privadas en el marco del artículo 42 de la ley 1523 de 2012/  Decreto 438 de 1999 por medio del cual se establece la obligatoriedad de la conformación de Comités Educativos de Prevención y Atención de Desastres en los establecimientos educativos públicos y privados del Municipio de Medellín y se dictan otras disposiciones / resolución 256 de 2014 Por medio de la cual se reglamenta la conformación, capacitación y entrenamiento para las Brigadas Contraincendios de los sectores energéticos, industrial, petrolero, minero, portuario, comercial y similar en Colombia, derogando las disposiciones que le sean contrarias en especial la Resolución 044 de 2014 / circular 1 del 2000 Conformación y funcionamiento de las brigadas de emergencia / ley 400 de 1997 Por la cual se adoptan normas sobre Construcciones Sismo Resistentes / ley 1831 de 2017 POR MEDIO DE LA CUAL SE REGULA EL USO DEL DESFIBRILADOR 
EXTERNO AUTOMÁ rico (DEA) EN TRANSPORTES DE ASISTENCIA, 
LUGARES DE ALTA AFLUENCIA DE PÚBLICO, Y SE DICTAN OTRAS 
DISPOSICIONES /Decreto 1465 de 2019 Por el cual se adiciona el Título 13 a la Parte 8 del Libro 2 del Decreto 780 de 2016
en relación con los Desfibriladores Externos Automáticos  / resolución 33 16 de 2019 Por la cual se establecen disposiciones para el uso del Desfibrilador Externo Automático – DEA /decreto 1240 del 2015 </t>
  </si>
  <si>
    <t xml:space="preserve">* Decreto 1072 de 2015 DURT 
* Resolución 24002 de 1979 
* NTC2885
</t>
  </si>
  <si>
    <t xml:space="preserve">* Decreto 1072 de 2015 DURT 
* Resolución 0312 de 2019
* Norma ISO 45001:2018 
</t>
  </si>
  <si>
    <t>* Decreto 1072 de 2015 DURT 
* Resolución 3316 de 2019
* Resolución 0312 de 2019
* Decreto 2157 de 2017
* Ley 1831 de 2017 
* Resolución 256 de 2014
* Ley 1523 de 2012</t>
  </si>
  <si>
    <t>Resolución TH 1445 de 2016</t>
  </si>
  <si>
    <t xml:space="preserve">* Resolución 041 de 2019 Crear el Comité Operativo de Emergencia (COE) de la institución universitaria Colegio Mayor de Antioquia 
* Decreto 1072 de 2015
* Decreto 438 de 1999 por medio del cual se establece la obligatoriedad de la conformación de Comités Educativos de Prevención y Atención de Desastres en los establecimientos educativos públicos y privados del Municipio de Medellín y se dictan otras disposiciones
 </t>
  </si>
  <si>
    <r>
      <t xml:space="preserve">* Resolución 041 de 2019 Crear el Comité Operativo de Emergencia (COE) de la institución universitaria Colegio Mayor de Antioquia 
* Decreto 1072 de 2015
</t>
    </r>
    <r>
      <rPr>
        <sz val="11"/>
        <rFont val="Calibri"/>
        <family val="2"/>
        <scheme val="minor"/>
      </rPr>
      <t>* Decreto 438 de 1999 por medio del cual se establece la obligatoriedad de la conformación de Comités Educativos de Prevención y Atención de Desastres en los establecimientos educativos públicos y privados del Municipio de Medellín y se dictan otras disposiciones</t>
    </r>
    <r>
      <rPr>
        <sz val="11"/>
        <color theme="1"/>
        <rFont val="Calibri"/>
        <family val="2"/>
        <scheme val="minor"/>
      </rPr>
      <t xml:space="preserve">
</t>
    </r>
  </si>
  <si>
    <t>* Resolución 1565 de 2014 
* Decreto 2106  de 2019 
* Resolución 1572 de 2019
* Resolución 1080 de 2019 
* Resolución 1572 de 2019</t>
  </si>
  <si>
    <t>* Resolución 1565 de 2014 
* Decreto 2106  de 2019 
* Resolución 1572 de 2019</t>
  </si>
  <si>
    <t>* Decreto 1072 de 2015
* Resolución 0312 de 2019</t>
  </si>
  <si>
    <t>* Decreto 1072 de 2015
* Resolución 0312 de 2019 
* Resolución 652 de 2012
* Resolución 2646 de 2008</t>
  </si>
  <si>
    <t>*Ley 9 de 1979, Decreto 1575 de 2007 (Agua para consumo humano)
*Decreto 2811 de 1974 (vertimientos)
*Ley 9 de 1979 Titulo VIII sustituido por los arts. 1 al 23 del Decreto 919 de 1989 (Centro de acopio)
*Resolución 2400 del 1979  Disposiciones sobre vivienda, higiene y seguridad industrial en establecimientos de trabajo
*Resolución 8321 DE 1983 Protección y conservación de la Audición de la Salud y el bienestar de las personas, por causa de la producción y emisión de ruidos
*Resolución 180540 de 2010  Reglamento Técnico de Iluminación y Alumbrado Público Retilap. Se establecen los requisitos de eficacia mínima y vida útil de las fuentes lumínicas y se dictan otras disposiciones.
Continuación Anexo General del Reglamento Técnico de Iluminación y Alumbrado Público
*NTC 1461 de 1987 Esta norma tiene por objeto establecer los colores y señales de seguridad utilizados para la prevención de accidentes y riesgos contra la salud y situaciones de emergencia
*NTC 1931 de 1987 PROTECCIÓN CONTRA INCENDIOS. SEÑALES DE SEGURIDAD.
*Resolución 143 de 2021 por medio de la cual se modifica el reglamento de higiene y seguridad industrial de la institución universitaria colegio mayor de Antioquia 
*Resolución 104 de 2024 Conformación del Comité de Seguridad Vial y Movilidad Sostenible de la institución
*Resolución 253 de 2023, Mediante la cual formula e implementa el Plan de Movilidad Sostenible en la institución y se reconocen los incentivos descritos en la ley 1811 de 2016.</t>
  </si>
  <si>
    <t>Seguridad en el uso de productos químicos en el trabajo
*Ley 55 de 1993
*Decreto 1973 DE 1995
Planes emergencia derrames
*Decreto  2811 de 1974 Modificado articulo 18  por el art. 118, Ley 99 de 1993. 
*Norma Técnica Colombiana NTC 4435
*Norma Técnica Colombiana NTC 4532
*National Fire Protection Asociación NFPA 704 
Vertimientos directos
*Acuerdo Metropolitano N° 21 de 2012
*Resolución 631 de 2015
*Decreto 1496 de 2018 SGA
Aire
*Resolución Metropolitana No. 002381 de 2015 (Calidad del aire)
*Acuerdo Metropolitano N° 04 de 2018 (Protocolo calidad del aire)
*Decreto 2157 de 2017 - Ley 1523 de 2012 (plan de gestión del riesgo de desastres)
*ISO 14001 2015</t>
  </si>
  <si>
    <t xml:space="preserve">Decreto 1072 de 2015 DURT / Ley 1523 de 2012  / decreto 2157  de 2017 por medio del cual se adoptan directrices generales para la elaboración del plan de gestión del riesgo de desastres de las entidades públicas y privadas en el marco del artículo 42 de la ley 1523 de 2012/  Decreto 438 de 1999 por medio del cual se establece la obligatoriedad de la conformación de Comités Educativos de Prevención y Atención de Desastres en los establecimientos educativos públicos y privados del Municipio de Medellín y se dictan otras disposiciones / resolución 256 de 2014 Por medio de la cual se reglamenta la conformación, capacitación y entrenamiento para las Brigadas Contraincendios de los sectores energéticos, industrial, petrolero, minero, portuario, comercial y similar en Colombia, derogando las disposiciones que le sean contrarias en especial la Resolución 044 de 2014 / circular 1 del 2000 Conformación y funcionamiento de las brigadas de emergencia / ley 400 de 1997 Por la cual se adoptan normas sobre Construcciones Sismo Resistentes / ley 1831 de 2017 POR MEDIO DE LA CUAL SE REGULA EL USO DEL DESFIBRILADOR EXTERNO AUTOMÁTICO (DEA) EN TRANSPORTES DE ASISTENCIA, LUGARES DE ALTA AFLUENCIA DE PÚBLICO, Y SE DICTAN OTRAS DISPOSICIONES /Decreto 1465 de 2019 Por el cual se adiciona el Título 13 a la Parte 8 del Libro 2 del Decreto 780 de 2016 en relación con los Desfibriladores Externos Automáticos  / resolución 33 16 de 2019 Por la cual se establecen disposiciones para el uso del Desfibrilador Externo Automático – DEA /decreto 1240 del 2015 </t>
  </si>
  <si>
    <t>Acuerdo 014de 2023 / Decreto 1072 de 2015 DURT /NORMA ISO  45001:2018</t>
  </si>
  <si>
    <t>*Ley 373 de 1997  (PUERA)
*Manual Socioambiental del AMVA
Vertimientos directos
*Acuerdo Metropolitano N° 21 de 2012
*Resolución 631 de 2015
*Decreto 1496 de 2018 SGA
*Ley   697 de 2001 Derogado el art 21, por el art 20 de la ley 1101 de 2006. (PUEE)     
*Ley 55 de 1993 - Decreto 1973 DE 1995 (Sustancias químicas)
*Resolución Metropolitana 756 de 2023, Por la cual se crean los nuevos lineamientos técnicos para la adopción, formulación e implementación de los Planes de Movilidad Empresarial Sostenible -Planes MES- y se dictan otras disposiciones.
*Resolución 104 de 2024 Conformación del Comité de Seguridad Vial y Movilidad Sostenible de la institución
*Resolución 253 de 2023, Mediante la cual formula e implementa el *Plan de Movilidad Sostenible en la institución y se reconocen los incentivos descritos en la ley 1811 de 2016.
*Ley 2169 de 2021 Por medio de la cual se impulsa el desarrollo bajo en carbono del país mediante el establecimiento de metas y medidas mínimas en materia de carbono neutralidad y resiliencia climática y se dictan otras disposiciones.</t>
  </si>
  <si>
    <t>Ley 9 de 1979 Por la cual se dictan Medidas  Sanitarias./ resolución 2400 del 1979 Por la cual se establecen algunas disposiciones sobre vivienda, higiene y seguridad en los establecimientos de trabajo /resolución 8321 de 1993 Por la cual se dictan normas sobre Protección y conservación de la Audición de la Salud y el bienestar de las personas, por causa de la producción y emisión de ruidos.</t>
  </si>
  <si>
    <t>Ley 400 de 1997,  Ley 9 de 1979 Por la cual se dictan Medidas  Sanitarias./ resolución 2400 del 1979 Por la cual se establecen algunas disposiciones sobre vivienda, higiene y seguridad en los establecimientos de trabajo /resolución 8321 de 1993 Por la cual se dictan normas sobre Protección y conservación de la Audición de la Salud y el bienestar de las personas, por causa de la producción y emisión de ruidos.</t>
  </si>
  <si>
    <t>*Resolución 901 de 2006 (sustancias agotadoras de la capa de ozono), *Resolución 910 de 2008 y  Ley 1383 de 2010 (Revisión tecno mecánica vehículos) 
*Ley 685 de 2001 Modificados los artículos: 31,34,77,101,116,187, 205, 206, 212, 230, 270, 273, 274, 285.; Derogados: 91, 203, 211, 213, 215, 282, 292, 316; Adicionado literal k del articulo 112 y literales h,i del articulo 271; Adicionado literal j del articulo 332, Adicionados artículos: 38, 325, 334  (procedencia licita minerales)
*Resolución 1223 DE 2014 - Decreto 1079 de 2015 - Decreto 1609 de 2002 Transporte mercancías peligrosas
*Manual de Gestión Socio Ambiental para Obras en Construcción
*Resolución 0689 de 2016 (compra detergentes)
*Resolución 41012 de 2015 (Ecoetiquetas energía)
*Decreto 1496 de 2018 SGA
*Decreto 1843 de 1991 - Resolución 630 de 2002 (Plaguicidas)
*Decisión 706 de 2008 (productos de higiene domestica)
*Ley 1968 de 2019 (productos libre de asbesto)
*Acuerdos 019 y 020 de 2020 Municipio de Medellín
*Resolución 0803 de 2024 Por medio de la cual se desarrollan parcialmente las disposiciones de la LEY 2232 de 2022 sobre la reducción gradual de la producción y consumo de ciertos productos plásticos de un solo uso.</t>
  </si>
  <si>
    <t>*Ley 42 de 1993
*Resolución 8321 de 1983
*Decreto 1072 de 2015 DURT/ NORMA ISO  45001:2018</t>
  </si>
  <si>
    <t>*Resolución 1512 de 2010 (RAES)
*Resolución 1511 de 2010 (Bombillas)
*Resolución 1297 de 2010 (Pilas y acumuladores)
*Decreto 1076 de 2015 
*Manual de Gestión Socio Ambiental para Obras en Construcción
*Resolución 1457 de 2010 (llantas)
*Resolución 371 de 2009 (fármacos vencidos)
*Resolución 2087 de 2014 (olores ofensivos)
*Resolución Metropolitana 001644 de 2014 (vertimientos ARD)
*Ley 1801 de 2016 (código Nacional de Policía)
*Resolución 472 de 2017 RCD
*NTC 1692 de 2005 (etiquetado, transporte mercancías peligrosas)
*Resolución 2115 de 2007,  Capítulo II, III y IV - Decreto 1077 de 2015  (calidad del agua)
*Acuerdo 014 de 2023</t>
  </si>
  <si>
    <t>Gestión de Residuos Solidos
*Ley 9 de 1979 Titulo VIII sustituido por los arts. 1 al 23 del Decreto 919 de 1989 (Centro de acopio), Decreto  2811 de 1974 Modificado articulo 18  por el art. 118, Ley 99 de 1993. Derogados artículos 18,27.28,29 (por art. 118 de la ley 99 de 1993); Modificado articulo 202, 
*Resolución 2400 de 1979
*Decreto 440 de 2009
*Resolución Metropolitana 879 de 2007
*Ley 1259 de 2008
*Decreto Municipal 0874 de 2010 
*Acuerdo Municipal 77 de 2009
*Acuerdo 62 de 2009 (Escombros)
*Ley 1801 de 2016 (código Nacional de Policía)
*Resolución 472 de 2017 (RCD)
*Resolución 2400 de 1979 Disposiciones sobre vivienda, higiene y seguridad industrial en establecimientos de trabajo.</t>
  </si>
  <si>
    <t>Decreto 1072 de 2015 DURT / Ley 1523 de 2012  / decreto 2157  de 2017 por medio del cual se adoptan directrices generales para la elaboración del plan de gestión del riesgo de desastres de las entidades públicas y privadas en el marco del artículo 42 de la ley 1523 de 2012/  Decreto 438 de 1999 por medio del cual se establece la obligatoriedad de la conformación de Comités Educativos de Prevención y Atención de Desastres en los establecimientos educativos públicos y privados del Municipio de Medellín y se dictan otras disposiciones / resolución 256 de 2014 Por medio de la cual se reglamenta la conformación, capacitación y entrenamiento para las Brigadas Contraincendios de los sectores energéticos, industrial, petrolero, minero, portuario, comercial y similar en Colombia, derogando las disposiciones que le sean contrarias en especial la Resolución 044 de 2014 / circular 1 del 2000 Conformación y funcionamiento de las brigadas de emergencia / ley 400 de 1997 Por la cual se adoptan normas sobre Construcciones Sismo Resistentes /ley 1831 de 2017 POR MEDIO DE LA CUAL SE REGULA EL USO DEL DESFIBRILADOR  EXTERNO AUTOMÁ rico (DEA) EN TRANSPORTES DE ASISTENCIA, LUGARES DE ALTA AFLUENCIA DE PÚBLICO, Y SE DICTAN OTRAS DISPOSICIONES /Decreto 1465 de 2019 Por el cual se adiciona el Título 13 a la Parte 8 del Libro 2 del Decreto 780 de 2016 en relación con los Desfibriladores Externos Automáticos / resolución 33 16 de 2019 Por la cual se establecen disposiciones para el uso del Desfibrilador Externo Automático – DEA</t>
  </si>
  <si>
    <t>*Ley 84 de 1989 (fauna) 
*Acuerdo 23 de 2009 (Área de preservación natural)</t>
  </si>
  <si>
    <t xml:space="preserve">Decreto 1072 de 2015 DURT / Ley 1523 de 2012  / decreto 2157  de 2017 por medio del cual se adoptan directrices generales para la elaboración del plan de gestión del riesgo de desastres de las entidades públicas y privadas en el marco del artículo 42 de la ley 1523 de 2012/  Decreto 438 de 1999 por medio del cual se establece la obligatoriedad de la conformación de Comités Educativos de Prevención y Atención de Desastres en los establecimientos educativos públicos y privados del Municipio de Medellín y se dictan otras disposiciones / resolución 256 de 2014 Por medio de la cual se reglamenta la conformación, capacitación y entrenamiento para las Brigadas Contraincendios de los sectores energéticos, industrial, petrolero, minero, portuario, comercial y similar en Colombia, derogando las disposiciones que le sean contrarias en especial la Resolución 044 de 2014 / circular 1 del 2000 Conformación y funcionamiento de las brigadas de emergencia / ley 400 de 1997 Por la cual se adoptan normas sobre Construcciones Sismo Resistentes / ley 1831 de 2017 POR MEDIO DE LA CUAL SE REGULA EL USO DEL DESFIBRILADOR EXTERNO AUTOMÁ rico (DEA) EN TRANSPORTES DE ASISTENCIA, LUGARES DE ALTA AFLUENCIA DE PÚBLICO, Y SE DICTAN OTRAS DISPOSICIONES /Decreto 1465 de 2019 Por el cual se adiciona el Título 13 a la Parte 8 del Libro 2 del Decreto 780 de 2016en relación con los Desfibriladores Externos Automáticos  / resolución 33 16 de 2019 Por la cual se establecen disposiciones para el uso del Desfibrilador Externo Automático – DEA /decreto 1240 del 2015 </t>
  </si>
  <si>
    <t>*Decreto 1077 De 2015 (usuario de servicio público de aseo )El presente capítulo aplica al servicio público de aseo de que trata la Ley 142 de 1994,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*Acuerdo 02 de 2017 Por medio del cual se adopta la política de austeridad en el gasto público, en la Institución Universitaria Colegio Mayor de Antioquia
*Resolución 2400 de 1979 Por el cual se establecen algunas disposiciones sobre vivienda, higiene y seguridad en los establecimientos de trabajo.
*Decreto 1076 de 2015
*Ley 2169 de 2021 Por medio de la cual se impulsa el desarrollo bajo en carbono del país mediante el establecimiento de metas y medidas mínimas en materia de carbono neutralidad y resiliencia climática y se dictan otras disposiciones.</t>
  </si>
  <si>
    <t>*Decreto 2157 de 2017 Por medio de la cual se adoptan directrices generales  para la elaboración del plan de gestión del riesgo de desastres de las entidades públicas y privadas en el marco del articulo 42 de la ley 1523 de 2012.
*Ley 1523 de 2012 Por la cual se adopta la política nacional de gestión del riesgo de desastres y se establece el Sistema Nacional de Gestión del Riesgo de Desastres y se dictan otras disposiciones
*Decreto 1240 de 2015
*Decreto 1072 de 2015</t>
  </si>
  <si>
    <t>Capacitación a los miembros del comité</t>
  </si>
  <si>
    <t xml:space="preserve">Aprobación del Plan de trabajo, de capacitaciones, campañas de promoción y prevención enfocados en Seguridad Vial.
</t>
  </si>
  <si>
    <t>capacitación, entrenamiento y dotación  recursos disponibles para la atención de emergencias.</t>
  </si>
  <si>
    <t>Desarrollo de las actividades en Inspecciones según necesidad</t>
  </si>
  <si>
    <t>Garantizar que los riesgos de
enfermedad y accidentes derivados del trabajo se reduzcan al mínimo</t>
  </si>
  <si>
    <t>Cumplimiento de requisitos reglamentarios aplicables y otros requisitos</t>
  </si>
  <si>
    <t xml:space="preserve"> Dar cumplimiento a las metas del plan de desarrollo relacionadas con el SGI.</t>
  </si>
  <si>
    <t xml:space="preserve">* Comunicación eficaz y oportuna </t>
  </si>
  <si>
    <t xml:space="preserve">Practicantes </t>
  </si>
  <si>
    <t>Estudiante vinculado a una actividad laboral, de una entidad o
empresa, durante un tiempo determinado, donde consolida las competencias
adquiridas durante su formación, competencias que lo acreditan para el
desempeño en uno de los sectores de la producción y de los servicios.</t>
  </si>
  <si>
    <t xml:space="preserve">* Información clara y transparente de estudiantes </t>
  </si>
  <si>
    <t>Padres de familia y tutores</t>
  </si>
  <si>
    <t>Padre biológico o adoptivo, que tiene responsabilidad sobre los hijos menores,   se refiere a aquel que tiene la patria potestad y responsabilidad parental, lo que implica el derecho y el deber de educar, proteger, cuidar y tomar decisiones importantes sobre la vida de sus hijos.
Tutores se refiere a las personas que tienen la responsabilidad de cuidar, educar y tomar decisiones importantes sobre la vida de un menor de edad, especialmente cuando los padres no pueden ejercer ese rol</t>
  </si>
  <si>
    <t xml:space="preserve">* Notificación de situaciones medicas de los estudiantes </t>
  </si>
  <si>
    <t xml:space="preserve">Medios de comunicación </t>
  </si>
  <si>
    <t>Empresas que se encargan de la transmisión de información a gran escala, ya sea para informar, educar, entretener o influir en la opinión pública</t>
  </si>
  <si>
    <t>* Canales de comunicación institucional.</t>
  </si>
  <si>
    <t xml:space="preserve">Consejo Directivo </t>
  </si>
  <si>
    <t xml:space="preserve">
* Canales de comunicación institucional.
* Correo electrónico
* Reuniones</t>
  </si>
  <si>
    <t xml:space="preserve">Donantes </t>
  </si>
  <si>
    <t xml:space="preserve">El estudiante de la Institución Universitaria Colegio Mayor de Antioquia
se define como un sujeto activo que asume la responsabilidad de sus procesos de aprendizaje y aprende a autorregularlos; es el centro del Proyecto Educativo Institucional, quien plasma sus intenciones frente a su propio proyecto personal, iniciando un proceso de formación en el campo disciplinar de interés, y para ser formado como ser humano, semejante de otros, persona y ciudadano; apto para insertarse en la sociedad, la familia, la comunidad y la cultura en general; en la cual participe, proponga, sea responsable,
competente e idóneo para el mundo del trabajo.  (PEI)  
Estudiante de pregrado es la persona que posee matricula vigente en cualquiera de los programas académicos formales y bajo cualquier nivel de formación que ofrezca la institución. (Reglamento estudiantil de pregrado acuerdo 013 de 2016)                </t>
  </si>
  <si>
    <t xml:space="preserve">* PQRSF
* Grupos Focales
* Rendición de cuentas
* Canales de comunicación institucional.
* Correo electrónico </t>
  </si>
  <si>
    <t xml:space="preserve">* Sensibilización acerca de las condiciones de los estudiantes del primer semestre </t>
  </si>
  <si>
    <t>Es el máximo órgano de la Institución y estará integrado por: 
* Alcalde
* Miembro designado por el Ministerio de Educación Nacional 
* Miembro designado por el Presidente de la Republica 
* Representante de la Directivas Académicas
* Docente
* Egresado 
* Estudiante
* Representante del Sector Productivo
* Ex-rector Universitario 
* Rector de la Institución, con voz y sin voto</t>
  </si>
  <si>
    <t xml:space="preserve">DEFINICIÓN </t>
  </si>
  <si>
    <t>Preparación por parte de la Institución para responder  a situaciones  de emergencia  de manera apropiada a sus particularidades, evitando en lo posible daños sobre la infraestructura, personal y Medio ambiente:
La preparación y respuesta ante emergencia Incluye la documentación, el establecimiento de protocolos de atención ante una emergencia, Infraestructura adecuada (red contra incendios, sistema de alerta y alarma, extintores, Kit de derrames, elementos de atención primeros auxilios, entre otros), incluso en el contexto de eventos climáticos extremos, así como contar con personal capacitado y entrenado para la atención de emergencias y la realización de simulacros.</t>
  </si>
  <si>
    <t>El objetivo es atender las obligaciones y los requerimientos legales relacionados con la gestión Institucional, cumpliendo oportunamente con los compromisos establecidos por las autoridades competentes en lo referente a pagos, planes, actos administrativos, licencias o permisos y atendiendo los impactos no previstos, para posibilitar la continuidad de la operación de la entidad.</t>
  </si>
  <si>
    <t>Implementación de mecanismos para la promoción de la cultura y el fortalecimiento del Sistema de Gestión Integrado</t>
  </si>
  <si>
    <t>Es el conjunto de estrategias, procesos y acciones de gestión académica y administrativas,  con el fin de actualizar y profundizar los conocimientos, habilidades y destrezas del sistema de gestión integrado.</t>
  </si>
  <si>
    <t>Proporcionar las directrices que permitan generar las condiciones para facilitar la adaptación del colaborador al sistema de gestión integrado mediante la sensibilización  y el conocimiento de sus responsabilidades, roles y autoridades frente a este.</t>
  </si>
  <si>
    <t>Claridad en los criterios de contratación  en temas del sistema de gestión integrado</t>
  </si>
  <si>
    <t>Proporcionar las herramientas ( inducciones, reuniones, inspecciones, asesorías y capacitaciones), que permitan dar cumplimento a los lineamientos establecidos en los sistemas de gestión.</t>
  </si>
  <si>
    <t xml:space="preserve">Reforzar el desempeño de cada uno de los procesos con el sistema de gestión integrado, mediante mecanismos tales como, capacitaciones, asesorías, correos, reinducción, entre otras. </t>
  </si>
  <si>
    <t>Documento donde se pone en conocimiento las actividades de coordinación, control y dirección, ejecutadas durante un período de tiempo y los logros y dificultades que se presentaron durante tales actividades, además señala los factores que han influenciado, positiva o negativamente en su gestión permitiendo reflejar la evolución de un determinado proceso y las metas que se tienen a futuro.</t>
  </si>
  <si>
    <t>Informar a la dirección sobre el desempeño, logros, dificultades, necesidades de recursos, oportunidades de mejora del SGI</t>
  </si>
  <si>
    <t>Trabajar por el cumplimiento de los indicadores establecidos en el Plan de Desarrollo y que tienen relación directa con el SGI.</t>
  </si>
  <si>
    <t>Participación, apoyo  e  interacción con las partes interesadas de la institución  que permiten  desarrollar y potencializar conjuntamente el desempeño del SGI y la institución.</t>
  </si>
  <si>
    <t>Es el conjunto de metas, acciones, procedimientos y ajustes que la institución define y pone en marcha en periodos  determinados  para dar cumplimento a lo requerido frente a una desviación del sistema.</t>
  </si>
  <si>
    <t>Suministrar información de forma precisa, oportuna, clara y veraz solicitada por las partes interesadas.</t>
  </si>
  <si>
    <t xml:space="preserve">Entrega y comunicación oportuna de la información recibida </t>
  </si>
  <si>
    <t>Acoger las convocatorias de participación sobre los diferentes programas  del gobierno municipal, para incrementar la participación , desarrollo y seguimiento de las políticas, planes, programas y proyectos.</t>
  </si>
  <si>
    <t>Participación, apoyo  e  interacción con esta parte interesada  que permita  desarrollar y potencializar conjuntamente el desempeño del SGI y la institución.</t>
  </si>
  <si>
    <t>Alinear algunas actividades del SGI al plan de desarrollo institucional para aportar al plan de desarrollo municipal.</t>
  </si>
  <si>
    <t>Acoger las convocatorias de participación en diversos temas de beneficio mutuo que aporten al desarrollo de las instituciones.</t>
  </si>
  <si>
    <t>El objetivo es atender las obligaciones y los requerimientos legales y normativos relacionados con el SGI para obtener y mantener la implementación de un referencial normativo.</t>
  </si>
  <si>
    <t>Respetar las condiciones pactadas en el contrato.</t>
  </si>
  <si>
    <t>Es el conjunto de acciones y ajustes que la institución define y pone en marcha en periodos  determinados  para dar cumplimento a lo requerido frente a una desviación del sistema de un referencial.</t>
  </si>
  <si>
    <t>Conocer y tener presente los diferentes servicios ofrecidos por ICONTEC y que pueden ser contratados por la Institución</t>
  </si>
  <si>
    <t>Brindar información requerida de forma precisa, oportuna, clara y veraz utilizando los canales dispuestos para ello, tales como plataformas correos electrónicos.</t>
  </si>
  <si>
    <t>Contar con un conjunto de elementos logísticos, sociales, culturales y humanos que intervienen en el proceso de aprendizaje acordes a las necesidades de cada uno de los programas académicos.</t>
  </si>
  <si>
    <t>Programas académicos de acuerdo  a las necesidades locales, regionales y nacionales, que contribuyan al desarrollo de la ciudad, el departamento y el país.</t>
  </si>
  <si>
    <t xml:space="preserve">Portafolio de cursos, diplomados, seminario, foros, entre otros, que permiten profundizar y mantener al día los conocimientos.  </t>
  </si>
  <si>
    <t xml:space="preserve">Obtener y mantener relaciones benéficas en pro del desarrollo académico con el sector productivo publico y privado, para atender necesidades locales, regionales y nacionales.   </t>
  </si>
  <si>
    <t>Brindar la atención necesaria para resolver de manera oportuna y adecuada las solicitudes de las partes interesadas.</t>
  </si>
  <si>
    <t xml:space="preserve">Es aquel que cumple con el perfil para dictar una asignatura y su competencia es reconocida por los estudiantes mediante la evaluación docente. </t>
  </si>
  <si>
    <t>Apoyar al estudiante en la consecución de una practica empresarial que le permita adquirir experiencia en su campo profesional. 
Para lo cual la Institución debe conseguir y mantener relaciones con el sector productivo publico y privado.</t>
  </si>
  <si>
    <t xml:space="preserve">Contar con un conjunto de elementos bibliográficos (bases de datos, libros, revistas, entre otros) y tecnológicos (red Wifi, computadores, video beam, entre otros) acordes a las necesidades de cada uno de los programas, adicionalmente que se mantengan actualizados y estén disponibles para los estudiantes. </t>
  </si>
  <si>
    <t>Actividades de bienestar en el área deportiva, cultural, de salud y sicosocial como clases deportivas y culturales, torneos deportivos y culturales, atención medica y psicológica que permiten al estudiante un sano esparcimiento y acompañamiento en su salud mental y física.</t>
  </si>
  <si>
    <t>Mecanismos que permitan cuidar los bienes Institucionales por daños y hurtos.</t>
  </si>
  <si>
    <t xml:space="preserve">Establecer mecanismos para difundir la información de beneficios (becas, auxilios)  de diferentes entes como presupuesto participativo, cooperativas, fondos ICETEX, entre otros. </t>
  </si>
  <si>
    <t>Realizar la evaluación docente de acuerdo a lo establecido y sean publicados los resultados.</t>
  </si>
  <si>
    <t>Garantizar que la Institución cumple con el marco general de la protección de los datos personales en Colombia.</t>
  </si>
  <si>
    <t>Realizar los análisis del laboratorio de manera rigurosa y de acuerdo a la normatividad vigente, para garantizar al cliente un resultado confiable y en el tiempo que se requiere.</t>
  </si>
  <si>
    <t>Entrega de los resultados en el tiempo requerido por el cliente y por la metodología utilizada.</t>
  </si>
  <si>
    <t>Ofrecer capacitaciones de acuerdo a las necesidades del cliente o cuando un resultado este por fuera de especificación normatividad  asesorarlos para mejorar el proceso.</t>
  </si>
  <si>
    <t>Mantener actualizado el portafolio de servicios (nuevas metodologías), teniendo en cuenta las necesidades del cliente.</t>
  </si>
  <si>
    <t>Ejecutar los contratos y convenios de manera rigurosa y de acuerdo a la normatividad vigente, para garantizar a las partes interesadas que se cumplió el objetivo y el tiempo pactado.</t>
  </si>
  <si>
    <t>El personal que lidera el Sistema de Gestión de la Calidad debe sensibilizar, capacitar y resolver dudas en la documentación, implementación, mantenimiento y seguimiento de cada uno de sus procesos, para darle cumplimiento al objetivo de cada uno de estos.</t>
  </si>
  <si>
    <t xml:space="preserve">El personal que lidera el Sistema de Gestión de la Calidad debe propender por que la documentación e implementación de cada uno de los procesos sea clara y de fácil entendimiento. Adicionalmente que se encuentre disponible para su consulta, para lo cual se cuenta con el aplicativo G+ </t>
  </si>
  <si>
    <t xml:space="preserve">Garantizar que la selección de un contratista obedece a la oferta más favorable para la Institución y que el proceso es transparente y no obedece a algún tipo de favoritismo. </t>
  </si>
  <si>
    <t>Que se le brinde al contratista la información necesaria para la realización de sus actividades como entregables, fechas requeridas, forma de supervisión, entre otros</t>
  </si>
  <si>
    <t xml:space="preserve">Evidenciar a la Alta Dirección el desempeño de cada uno de los procesos (indicadores, implementación de acciones, auditorias, documentación, reportes, etc.) para el mantenimiento y mejoramiento del Sistema de Gestión de la Calidad. </t>
  </si>
  <si>
    <t xml:space="preserve">Ofrecer constantemente a los graduados los programas académicos y las actividades de educación continua. </t>
  </si>
  <si>
    <t>Consecución y mantenimiento de relaciones con el sector productivo publico y privado, para obtener de primera mano ofertas laborales o proyectos donde se puedan involucrar los graduados de la Institución.</t>
  </si>
  <si>
    <t xml:space="preserve">Tener la posibilidad de solicitar a la institución tramites como certificados, pagos, entre otros  en línea. </t>
  </si>
  <si>
    <t xml:space="preserve">Obtener los beneficios establecidos por la Institución por su participación en proyectos de Investigación. </t>
  </si>
  <si>
    <t xml:space="preserve">Recibir de manera oportuna y clara las ofertas que se reciben en la bolsa de empleo de la Institución. </t>
  </si>
  <si>
    <t>Ofrecer al sector productivo consultoría y asesorías en temas de su interés.</t>
  </si>
  <si>
    <t>El sector productivo espera que el personal que vincula sea competente para desarrollar las actividades, por lo tanto la Institución debe garantizar que se cumplen con todos los requisitos para que sus estudiantes tengan la competencia para suplir estas necesidades.</t>
  </si>
  <si>
    <t>Ofrecer al sector productivos los resultados de las investigaciones en temas de su interés.</t>
  </si>
  <si>
    <t xml:space="preserve">Mantener actualizados de acuerdo a la normatividad vigente la documentación para la creación y renovación de los registros calificados de cada uno de los programas académicos. </t>
  </si>
  <si>
    <t xml:space="preserve">Mantener actualizados de acuerdo a la normatividad vigente la documentación para Acreditación de programas y de la Institución. </t>
  </si>
  <si>
    <t>Establecimiento de instructivos o guías para el manejo del aplicativo de Investigación o capacitaciones en el manejo de este.</t>
  </si>
  <si>
    <t>Es comunicar de manera oportuna la información y resultados de la Investigación con toda la comunidad.</t>
  </si>
  <si>
    <t>Dar a conocer al egresado los requisitos y alternativas que tiene para su graduación.</t>
  </si>
  <si>
    <t>Mantener una comunicación constante con las comunas, para conocer sus principales necesidades y poderles ofrecer proyectos diversos que atiendan estas.</t>
  </si>
  <si>
    <t>Tener presente que al estar compartiendo el mismo espacio con otras Instituciones de Educación superior, se debe seguir conservando la identidad Institucional y respetar las normas de la Ciudadela para una sana convivencia.</t>
  </si>
  <si>
    <t xml:space="preserve">Compromiso adquirido por la institución para prestar ayuda, apoyo frente a una situación de emergencia o de urgencia. </t>
  </si>
  <si>
    <t>Implementación de mecanismos para la promoción de la salud  y la prevención de la enfermedad que contribuyan a la salud de los colaboradores y al  fortalecimiento del Sistema de Gestión de la seguridad y salud en el trabajo</t>
  </si>
  <si>
    <t>Aplicación de las Normas, requisitos y procedimientos  de obligatorio cumplimiento, mediante los cuales se establece, registra, verifica y controla el cumplimiento de las condiciones básicas de capacidad tecnológica y científica; de suficiencia patrimonial y financiera; y de capacidad técnico-administrativa, indispensables para el funcionamiento, ejercicio y desarrollo de actividades de los empleadores y contratantes en el Sistema General de Riesgos Laborales</t>
  </si>
  <si>
    <t>Aplicación de los estándares de seguridad y salud en el trabajo con la finalidad de dar cumplimento a las actividades  que desarrollan los diferentes convenios y contratos institucionales.</t>
  </si>
  <si>
    <t>Participar  de las actividades  para la promoción de la salud  y la prevención de la enfermedad que contribuyan a la salud de los colaboradores y al  fortalecimiento del Sistema de Gestión de la seguridad y salud en el trabajo</t>
  </si>
  <si>
    <t>Llevar adelante las consultas, opiniones. Comunicados y solicitudes en materia de la SST realizadas por los colaboradores.</t>
  </si>
  <si>
    <t>Aplicación de criterios que permitan verificar las condiciones de los espacios y ambientes de trabajo, acompañada de la opinión de  la persona que ocupa el puesto de trabajo</t>
  </si>
  <si>
    <t>Gestión de los riesgos donde se tomaron todas las medidas prácticas razonables y factibles para reducir los riesgos a un nivel aceptable y donde se integra la prevención como parte de la cultura institucional.</t>
  </si>
  <si>
    <t>Criterios  seguridad y salud  establecidos por la Institución para la adquisición de productos, bienes y servicios, Estos criterios buscan garantizar las condiciones de seguridad en la obtención de materias primas para la fabricación de bienes o productos y asociados a los procesos de fabricación o transformación, así mismo prevenir los  impactos a la salud durante la prestación de un servicio al interior  de la institución.</t>
  </si>
  <si>
    <t>Brindar capacitación y toma de conciencia a los proveedores y contratistas externos que permita conocer y controla de los posibles  peligros y riesgos  que se puedan  generar en cada una de las actividades desarrolladas al interior de la Institución.</t>
  </si>
  <si>
    <t>Afiliar a los estudiantes al Sistema General de Riesgos Laborales (SGRL); dicha afiliación permite prevenir, proteger y atender a los estudiantes de los efectos de las enfermedades y los accidentes que puedan ocurrirles con ocasión o como consecuencia de los trabajos o prácticas que desarrollen.</t>
  </si>
  <si>
    <t>Cumplimiento de los criterios  seguridad y salud  establecidos por la Institución para la adquisición de productos, bienes y servicios, Estos criterios buscan garantizar las condiciones de seguridad en la obtención de materias primas para la fabricación de bienes o productos y asociados a los procesos de fabricación o transformación, así mismo prevenir los  impactos a la salud durante la prestación de un servicio al interior  de la institución.</t>
  </si>
  <si>
    <t>Cumplimiento de la normativa con la finalidad de proteger a las personas frente a los riesgos relacionados, con agentes físicos, químicos, biológicos, psicosociales, mecanismos, eléctricos y otros derivados de las actividades de la institución</t>
  </si>
  <si>
    <t>Son  las disposiciones necesarias para implementar un Sistema de Gestión de Seguridad y Salud en el Trabajo con la finalidad de prevenir las lesiones y enfermedades causadas por las condiciones de trabajo, y de la protección y promoción de la salud de los trabajadores</t>
  </si>
  <si>
    <t>Acuerdo, convenio o compromiso privado, voluntario, condicionado, recíproco (bilateral o multilateral) y sin fines de lucro, suscrito entre diferentes empresas y organizaciones privadas y del estado con actividades o amenazas similares o compatibles.</t>
  </si>
  <si>
    <t>Documento en el que se recolecta información de primera mano sobre el hecho que ha generado una lesión o una fatalidad en un ambiente de trabajo. El objetivo es identificar riesgos para prevenirlos y mitigarlos, logrando así evitar nuevos accidentes o incidentes similares</t>
  </si>
  <si>
    <t xml:space="preserve">Cuando un trabajador fallezca como consecuencia
de un accidente de trabajo de una enfermedad laboral, el empleador deberá adelantar, junto con el comité paritario de seguridad y salud en el trabajo o el Vigía de seguridad y salud en el trabajo, según sea el caso, dentro de los quince (15) días calendario siguientes a la ocurrencia de la muerte, una investigación encaminada a determinar las causas del evento y remitirlo a la Administradora correspondiente, en los formatos que para tal fin esta determine, los cuales
deberán ser aprobados por la Dirección Técnica de Riesgos Laborales del Ministerio del Trabajo.
Recibida la investigación por la Administradora, esta lo evaluará y emitirá concepto sobre el evento correspondiente, y determinará las acciones de prevención a ser tomadas por el empleador, en un plazo no superior a quince (15) días hábiles </t>
  </si>
  <si>
    <t xml:space="preserve">Realización y verificación de la buena afiliación al SGSS de los colaboradores vinculados como independientes, y evitando así la multiafiliación  </t>
  </si>
  <si>
    <t xml:space="preserve">Análisis estadístico que proporciona un seguimiento y control sobre los accidentes de trabajo y enfermedades laborales, con la finalidad de generar acciones de promoción y prevención. </t>
  </si>
  <si>
    <t>Reporte y suministro  de información sobre la presentación y evolución de una situación de emergencia.</t>
  </si>
  <si>
    <t>Entrega de  información sobre las condiciones institucionales, elementos para control y mitigación frente a una emergencia.</t>
  </si>
  <si>
    <t>Suministro  de información sobre rutas, accesos, sistemas de emergencia peligros y riesgos del espacio donde se presenta una situación de  emergencia.</t>
  </si>
  <si>
    <t>Herramienta de gestión que permite determinar objetivamente cuáles son los riesgos relevantes para la seguridad y salud de los trabajadores que enfrenta la institución.</t>
  </si>
  <si>
    <t xml:space="preserve">Análisis y gestión de los reportes y solicitudes  en materia de la SST, con la finalidad de generar acciones  que inician desde la inspección, informe y aplicación de controles y evaluación </t>
  </si>
  <si>
    <t>Reporte y suministro  de información sobre la presentación y evolución de una situación de urgencia y emergencia.</t>
  </si>
  <si>
    <t>Acciones desarrolladas por la Institución con el fin de evitar daños hacia el Medio Ambiente como consecuencia de la oferta de sus servicios.</t>
  </si>
  <si>
    <t>Implementación de mecanismos para la promoción de la cultura y el fortalecimiento del Sistema de Gestión Ambiental</t>
  </si>
  <si>
    <t>El objetivo es atender las obligaciones y los requerimientos legales en materia ambiental relacionados con la gestión Institucional, cumpliendo oportunamente con los compromisos establecidos por las autoridades competentes en lo referente a pagos, planes, actos administrativos, licencias o permisos, responsabilidades y atendiendo los impactos no previstos, para posibilitar la continuidad de la operación de la entidad y el cuidado del medio ambiente.</t>
  </si>
  <si>
    <t>Garantizar que los residuos generados en el laboratorio tienen un manejo adecuado para evitar la contaminación.</t>
  </si>
  <si>
    <t>Criterios ambientales establecidos por la Institución para la adquisición de productos, bienes y servicios, Estos criterios buscan disminuir los impactos ambientales generados por la obtención de materias primas para la fabricación de bienes o productos y asociados a los procesos de fabricación o transformación, así mismo prevenir los  impactos ambientales durante la prestación de un servicio al interior  de la institución.</t>
  </si>
  <si>
    <t>Brindar capacitación y toma de conciencia a los proveedores y contratistas externos que permita el control de los posibles  impactos ambientales que se puedan generar en cada una de las actividades desarrolladas al interior de la Institución.</t>
  </si>
  <si>
    <t>Garantizar adecuadas condiciones de orden y aseo al interior de la Institución que sean agradable para atención de publico y evite focos de contaminación, presencia de roedores y vectores entre otros.</t>
  </si>
  <si>
    <t xml:space="preserve">La Institución hace parte del Comité Interinstitucional de Educación Ambiental del Municipio de Medellín CIDEAM, el cual hace parte del Sistema de Gestión Ambiental del municipio.
Dicho comité se encarga de asesorar y dar lineamientos en materia de educación ambiental al Municipio de Medellín.
La Institución participa activamente del comité desde el año 2012. </t>
  </si>
  <si>
    <t xml:space="preserve"> Cumplimiento de los requisitos establecidos por el estándar internacional con el fin de mantener certificado el SGA y demostrar la mejora continua del sistema.
Así mismo proteger el Medio Ambiente  y responder a las condiciones cambiantes, en equilibrio con las necesidades Socioeconómicas</t>
  </si>
  <si>
    <t>Reporte oportuno y completo de la ocurrencia de una emergencia a los organismos de socorro y atención de emergencias con el fin de disminuir el riesgo en la salud de la comunidad Institucional, daños al medio ambiente y a la infraestructura física y tecnológica de la Institución.</t>
  </si>
  <si>
    <t>Brindar por parte de la Institución información oportuna y precisa de la situación o emergencia  presentada al interior de la Institución que permita a los organismos de socorro o atención de emergencias brindar apoyo o ayuda de una forma ágil y eficaz.</t>
  </si>
  <si>
    <t>Acciones desarrolladas por la Institución con el fin de evitar daños hacia el Medio Ambiente como consecuencia de la oferta de sus servicios.
Dentro de los controles se pueden incluir: Controles de ingeniería, procedimientos, capacitaciones, Inspecciones, entre otros</t>
  </si>
  <si>
    <t>Preparación por parte de la Institución para responder  a situaciones  de emergencia  de manera apropiada a sus particularidades, evitando en lo posible daños sobre la infraestructura, personal y Medio ambiente:
La preparación y respuesta ante emergencia Incluye la documentación, el establecimiento de protocolos de atención ante una emergencia, Infraestructura adecuada (red contra incendios, sistema de alerta y alarma, extintores, Kit de derrames, elementos de atención primeros auxilios, entre otros), así como contar con personal capacitado y entrenado para la atención de emergencias y la realización de simulacros.</t>
  </si>
  <si>
    <t xml:space="preserve">Cumplimiento por parte de la Institución de los acuerdos establecidos por las partes a través del convenio Interadministrativo entre la Cooperativa y la Institución, facilitando el desarrollo de las actividades de separación y aprovechamiento de material recuperable. </t>
  </si>
  <si>
    <t>Disponer por parte de la Institución de la Infraestructura adecuada para el almacenamiento y posterior separación y almacenamiento de los residuos sólidos recuperables, cumpliendo con la normatividad ambiental aplicable y que facilite el trabajo del recuperador.</t>
  </si>
  <si>
    <t>Realizar una adecuada separación en la fuente de los residuos recuperables con el fin de facilitar el trabajo del recuperador</t>
  </si>
  <si>
    <t>Reuniones periódicas y extraordinarias citadas por el comité.</t>
  </si>
  <si>
    <t>Brindar espacios de formación y capacitación sobre movilidad sostenible a los miembros</t>
  </si>
  <si>
    <t>Estrategias definidas en el Plan de Movilidad Empresarial en Sostenible</t>
  </si>
  <si>
    <t>Espacios físicos, sociales y virtuales que fomentan la seguridad y el bienestar de todos los miembros de la comunidad educativa, incluso en el contexto de eventos climáticos extremos.</t>
  </si>
  <si>
    <t>*capacitación, entrenamiento y dotación  recursos disponibles para la atención de emergencias.</t>
  </si>
  <si>
    <t>La Institución cuenta con mecanismos y estrategias para informar temas académicos y administrativos.</t>
  </si>
  <si>
    <t xml:space="preserve">Comunicación eficaz y oportuna </t>
  </si>
  <si>
    <t>Mayo de 2025</t>
  </si>
  <si>
    <t>Profesional Planeación - Profesional  Seguridad y Salud en el Trabajo, Profesional Gestión Ambiental, Profesional SGI</t>
  </si>
  <si>
    <t>MATRIZ DE PARTES INTERESADAS DEL SISTEMA DE GESTIÓN INTEGRADO
$CODIGO</t>
  </si>
  <si>
    <t>Versión: $FECHA</t>
  </si>
  <si>
    <t>Fecha: $FECHA</t>
  </si>
  <si>
    <t>Versión: $VERSION</t>
  </si>
  <si>
    <t>Personas, organizaciones o instituciones que aportan recursos, bienes o servicios de manera voluntaria y sin esperar una contraprestación económica a una entidad pública o a sus proyectos.</t>
  </si>
  <si>
    <t>* Canales de comunicación institucional.
* Correo electrónico</t>
  </si>
  <si>
    <t xml:space="preserve">Información clara y transparente de estudiantes </t>
  </si>
  <si>
    <t xml:space="preserve">El empleador requiere que la institución le brinde toda la información acerca del estudiante, incluidas si tienen necesidades especiales </t>
  </si>
  <si>
    <r>
      <t xml:space="preserve">* Servicios académicos y administrativos </t>
    </r>
    <r>
      <rPr>
        <sz val="12"/>
        <rFont val="Calibri"/>
        <family val="2"/>
      </rPr>
      <t xml:space="preserve">oportunos y precisos </t>
    </r>
  </si>
  <si>
    <r>
      <t xml:space="preserve">* </t>
    </r>
    <r>
      <rPr>
        <sz val="12"/>
        <rFont val="Calibri"/>
        <family val="2"/>
      </rPr>
      <t>Oferta Edu</t>
    </r>
    <r>
      <rPr>
        <sz val="12"/>
        <color theme="1"/>
        <rFont val="Calibri"/>
        <family val="2"/>
      </rPr>
      <t>cación continua.</t>
    </r>
  </si>
  <si>
    <r>
      <t xml:space="preserve">* Persona natural con competencias reconocidas, certificadas  y evidenciadas.                                                                                                                                                                                   </t>
    </r>
    <r>
      <rPr>
        <sz val="12"/>
        <color rgb="FFFF0000"/>
        <rFont val="Calibri"/>
        <family val="2"/>
      </rPr>
      <t xml:space="preserve">
</t>
    </r>
  </si>
  <si>
    <r>
      <t xml:space="preserve">* Ambientes de trabajo adecuados                                                                                                                                                                                                                                          * Garantía de permanencia y estabilidad laboral                                                                                                                                                                                                                    * Pago justo y oportuno 
</t>
    </r>
    <r>
      <rPr>
        <sz val="12"/>
        <color rgb="FFFF0000"/>
        <rFont val="Calibri"/>
        <family val="2"/>
      </rPr>
      <t xml:space="preserve">
</t>
    </r>
  </si>
  <si>
    <r>
      <t>* Claridad en las actividades a desarrollar</t>
    </r>
    <r>
      <rPr>
        <sz val="12"/>
        <color rgb="FFFF0000"/>
        <rFont val="Calibri"/>
        <family val="2"/>
      </rPr>
      <t xml:space="preserve">. </t>
    </r>
  </si>
  <si>
    <r>
      <t xml:space="preserve">* </t>
    </r>
    <r>
      <rPr>
        <strike/>
        <sz val="12"/>
        <rFont val="Calibri"/>
        <family val="2"/>
      </rPr>
      <t xml:space="preserve"> </t>
    </r>
    <r>
      <rPr>
        <sz val="12"/>
        <rFont val="Calibri"/>
        <family val="2"/>
      </rPr>
      <t>Resultados del desempeño del Sistema de Gestión de Seguridad y Salud en el trabajo.</t>
    </r>
  </si>
  <si>
    <r>
      <rPr>
        <sz val="12"/>
        <rFont val="Calibri"/>
        <family val="2"/>
      </rPr>
      <t>* Empresa publica y/o privada que suministra un bien o que presta un servicio a la institución.
* Selección y Evaluación objetiva de proveedores.
* Claridad en los requisitos del producto, bien o servicio a comprar.</t>
    </r>
    <r>
      <rPr>
        <sz val="12"/>
        <color theme="1"/>
        <rFont val="Calibri"/>
        <family val="2"/>
      </rPr>
      <t xml:space="preserve">
</t>
    </r>
  </si>
  <si>
    <r>
      <t>* Oferta Edu</t>
    </r>
    <r>
      <rPr>
        <sz val="12"/>
        <color theme="1"/>
        <rFont val="Calibri"/>
        <family val="2"/>
      </rPr>
      <t>cación continua.</t>
    </r>
  </si>
  <si>
    <t>Desarrollo de habilidades y conocimientos necesarios para llevar a cabo una investigación de manera eficaz y rigurosa. Este tipo de formación está orientado a que los estudiantes adquieran las herramientas necesarias para abordar problemas de investigación, desde la formulación de hipótesis hasta la interpretación de resultados.</t>
  </si>
  <si>
    <t>Son acuerdos estratégicos entre la Institución y los graduados para fomentar el crecimiento y el desarrollo de estos.</t>
  </si>
  <si>
    <t>Hace referencia a la transparencia y la precisión con que se establecen las condiciones y criterios que deben cumplirse para involucrarse en un proyecto de investigación, así como para interpretar y presentar los resultados obtenidos.</t>
  </si>
  <si>
    <t>Es la transparencia y precisión con la que se definen y se comunican las normas, responsabilidades y derechos relacionados con las obras creadas dentro de un proyecto de investigación o cualquier tipo de creación intelectual</t>
  </si>
  <si>
    <t>Reforzar el desempeño de los proveedores frente a su cumplimento de lineamientos establecidos por el SIG.</t>
  </si>
  <si>
    <t>Acompañamiento en temas relacionados con el SGI</t>
  </si>
  <si>
    <t>Acoger las convocatorias de participación en diversos temas de beneficio mutuo que aporten al desarrollo de las instituciones</t>
  </si>
  <si>
    <t>Velar porque se mantengan la Infraestructura física y tecnológica que garantice el desarrollo del ejercicio académico</t>
  </si>
  <si>
    <t>Colaborar activamente en el desarrollo, revisión y actualización de normas técnicas que guían el sector educativo en temas como calidad, seguridad y medio ambiente</t>
  </si>
  <si>
    <t>Apoyar y supervisar las actividades que se llevan a cabo en Ciudadela C4TA para que estén bien gestionadas y no se generen afectaciones en la prestación del servicio</t>
  </si>
  <si>
    <t>Cumplimiento del procedimiento Gestión de convenios y contratos</t>
  </si>
  <si>
    <t xml:space="preserve">Cumplimiento de los procedimientos: Gestión de convenios y contratos, Servicios unidad estratégica, Empleo y orientación laboral
Actividades y eventos con el sector productivo
Suministro de practicantes de los diferentes programas </t>
  </si>
  <si>
    <t>Mediciones higiénicas 
Inspecciones de espacios físicos institucionales 
Lineamientos para el desarrollo de las actividades académicas 
Espacios libres de Humo de tabaco, cigarrillo, imitadores o sucedaneaos</t>
  </si>
  <si>
    <t>Entrega de información a la EPS- ARL o junta regional de calificación de enfermedad laboral  donde se realiza entrega de estudio  de puesto trabajo donde se originó la patología de presunto origen laboral. No obstante si la persona ha sido trasladada a otro puesto de trabajo, también debe valorarse de manera general la exposición a los factores de riesgo en el nuevo puesto y
consignarse en el informe de APT</t>
  </si>
  <si>
    <t xml:space="preserve">Plan Anual de Capacitación que se realiza con las ARL cada anualidad para el desarrollo de actividades al interior de la institución </t>
  </si>
  <si>
    <t xml:space="preserve">Actas con firmas del COPASST y rectoría para su aprobación </t>
  </si>
  <si>
    <t xml:space="preserve">Infraestructura física y tecnológica que garantice el desarrollo del ejercicio académico, incluye: aulas, servicios tecnológicos, laboratorios, zonas comunes, auditorios y otros. Garantizando que estos espacios sean seguros y saludables, para la comunidad institucional bajo condiciones adecuadas, incluida condiciones climáticas.
</t>
  </si>
  <si>
    <t>Apoyo y seguimiento continuo brindado desde el SGI al personal de los diferentes procesos para que este se implemente, mantenga y mejore</t>
  </si>
  <si>
    <t>Se refiere a que ciertas partes interesadas (como auditores, clientes, organismos reguladores, socios comerciales, etc.) pueden requerir información sobre cómo funciona el SGI dentro de la Institución,  específicamente en términos de su efectividad, cumplimiento y resultados.</t>
  </si>
  <si>
    <t>* Mantenimiento del SGI</t>
  </si>
  <si>
    <t xml:space="preserve">
Informes de Gestión a la Alta Dirección
Cumplimiento del procedimiento Revisión por la Dirección
</t>
  </si>
  <si>
    <t>Auditorias internas 
Revisión por la Dirección
Mantenimiento de la certificación - ICONTEC (Auditorias de seguimiento y recertificación)</t>
  </si>
  <si>
    <t>Cumplimiento de los requisitos establecidos por el estándar internacional del Sistema de Gestión de la Calidad</t>
  </si>
  <si>
    <t>Evidenciar a la Alta Dirección el desempeño de cada uno de los procesos (indicadores, implementación de acciones, auditorias, documentación, reportes, etc.) para el mantenimiento y mejoramiento del Sistema de Gestión de Seguridad y Salud en el Trabajo</t>
  </si>
  <si>
    <t xml:space="preserve">* Buen manejo de los bienes o productos dados en donación </t>
  </si>
  <si>
    <t>Preparación por parte de la Institución para responder  a situaciones  de emergencia  de manera apropiada a sus particularidades, evitando en lo posible daños sobre la infraestructura, personal y Medio ambiente.</t>
  </si>
  <si>
    <t xml:space="preserve">Se refieren a la planificación, diseño, construcción, operación y mantenimiento  de infraestructuras y procesos que minimizan su impacto ambiental, Esto implica utilizar recursos de manera eficiente, reducir la huella de carbono, proteger la biodiversidad y promover la resiliencia al cambio climático. </t>
  </si>
  <si>
    <t xml:space="preserve">El manejo adecuado de las zonas verdes comprende la planificación, diseño, mantenimiento , conservación y mejoramiento de espacios verdes urbanos y periurbanos, con el objetivo de promover el bienestar ambiental y social de la población. Esto incluye tareas como poda de árboles, talas preventivas, fertilización, control de plagas, corte de césped y limpieza, entre otras.  </t>
  </si>
  <si>
    <t xml:space="preserve">Involucran acciones para proteger la biodiversidad y los ecosistemas. Esto incluye la preservación de hábitats, la reducción de la contaminación, la promoción de prácticas sostenibles, protocolo de atencion ante emergencias, y la educación y participación ciudadana. </t>
  </si>
  <si>
    <t>Medidas planificadas para responder a situaciones inesperadas que puedan poner en riesgo la seguridad de las personas, el ambiente o la operación de una organización.</t>
  </si>
  <si>
    <t xml:space="preserve">Son guías escritas que detallan las acciones y responsabilidades que deben seguirse en caso de que ocurra un evento que afecte negativamente al medio ambiente. Estos documentos sirven para prevenir o mitigar los daños ambientales, así como para proteger la salud humana y la seguridad de la población. </t>
  </si>
  <si>
    <t>Implica la formación de personal para identificar, prevenir y responder a situaciones de emergencia de tipo ambiental, mientras que el entrenamiento proporciona prácticas y simulacros para mejorar las habilidades y la coordinación. La dotación de recursos incluye equipos, materiales y suministros necesarios para la respuesta a emergencias ambientales , como equipos de protección individual, herramientas de limpieza y dispositivos de comunicación.</t>
  </si>
  <si>
    <t xml:space="preserve">Es la esponsabilidad  de liderar y gestionar las respuestas a situaciones de emergencia, incluyendo la definición de estrategias, la coordinación de los esfuerzos y la supervisión de la implementación de las acciones necesarias, así como la gestión de los recursos disponibles para estas situaciones. </t>
  </si>
  <si>
    <t xml:space="preserve">Implica la implementación de medidas y acciones para minimizar los impactos de una emergencia, protegiendo personas, bienes y procesos. Esto se logra a través de la planificación, preparación y la ejecución de acciones efectivas para enfrentar situaciones de riesgo. </t>
  </si>
  <si>
    <t xml:space="preserve">Acción de respaldar y facilitar la implementación de decisiones y recomendaciones que contribuyen al logro de resultados y a la mejora continua. Esto implica proporcionar los recursos necesarios, la comunicación efectiva, y la supervisión para asegurar que las acciones planificadas se lleven a cabo de manera efectiva y que los resultados esperados se alcancen. </t>
  </si>
  <si>
    <t xml:space="preserve">Evidenciar a la Alta Dirección el desempeño de cada uno de los procesos (indicadores, implementación de acciones, auditorias, documentación, reportes, etc.) para el mantenimiento y mejoramiento del Sistema de Gestión Ambiental. </t>
  </si>
  <si>
    <t>Acuerdo 014 de 2023, resolución 167 de 2018 / resolución 1785 de 2014 por medio de la cual se establecen las policitas de apoyo en seguridad y salud en el trabajo en la Institución Universitaria Colegio Mayor de Antioquia.</t>
  </si>
  <si>
    <t>Cumplimiento de los requisitos establecidos por el estándar internacional del Sistema de Gestión de Seguridad y Salud en el Trabajo</t>
  </si>
  <si>
    <t xml:space="preserve">Notificación obligatoria que deben realizar los empleadores al Ministerio de Trabajo y a la Administradora de Riesgos Laborales (ARL) cuando un trabajador fallece debido a un accidente laboral. </t>
  </si>
  <si>
    <t>Colaboración permite que las entidades e institucuin  trabajen juntas para mejorar la seguridad y salud en el trabajo, ofreciendo capacitaciones, asesorías y estrategias para reducir riesgos laborales y enfermedades comunes en la población trabajadora.</t>
  </si>
  <si>
    <t xml:space="preserve"> Conjunto de estrategias que se tienen con las universidades y entidades que hacen parte del plan de ayuda mutua que permiten informar a la comunidad universitaria, autoridades y ciudadanos sobre eventos de protesta que puedan generar alteraciones en el entorno.</t>
  </si>
  <si>
    <t>relacionamiento clave para garantizar una respuesta eficaz ante situaciones de emergencia. Se trata de la coordinación entre entidades como los Bomberos, la Cruz Roja y la Defensa Civil, junto con las autoridades municipales, para optimizar la prevención, atención y recuperación frente a situaciones adversas</t>
  </si>
  <si>
    <t xml:space="preserve">Preparación por parte de la Institución para responder  a situaciones  de emergencia  de manera apropiada a sus particularidades, evitando en lo posible daños sobre la infraestructura, personal y Medio ambiente.
</t>
  </si>
  <si>
    <t>Proceso de reconocer y evaluar situaciones que pueden causar daño a las personas, el medio ambiente o los bienes materiales</t>
  </si>
  <si>
    <t>Estas actividades incluyen programas de salud física, emocional y financiera, así como iniciativas de bienestar familiar.</t>
  </si>
  <si>
    <t xml:space="preserve">Defini las características, requisitos y competencias necesarias para un trabajo </t>
  </si>
  <si>
    <t xml:space="preserve">Aceptacion o no frente a dictamen generado por las juntas de calificacion e enfermedad laboral </t>
  </si>
  <si>
    <t xml:space="preserve">Actividad para dar a concer que es, cuales son las funciones y obligaciones frente al SGI </t>
  </si>
  <si>
    <t>Generar el visto bueno al desarrollo de las actividades programadas por el SG-SST</t>
  </si>
  <si>
    <t>implementar medidas de prevención y control dentro del entorno laboral para proteger la salud y seguridad de los trabajadores</t>
  </si>
  <si>
    <t xml:space="preserve">Desarrollo de medidas que permitan hacer frente a las situaciones que pongan en riesgo la seguridad, itegridad de los colaboradores y el ambiente. </t>
  </si>
  <si>
    <t xml:space="preserve">Medidas para la identificacion de riesgos y peligros </t>
  </si>
  <si>
    <t xml:space="preserve">Documentos guia para la prevencion y atencion de emergencias </t>
  </si>
  <si>
    <t>Estrategias utilizadas para incentivar y valorar la contribución de las personas y procesos en la implementacion de la SST .</t>
  </si>
  <si>
    <t>Programas educativos que enseñan protocolos de seguridad y respuesta ante emergencias. Simulacros y ejercicios prácticos para mejorar la reacción en situaciones reales y equipamiento  para la gestión de crisis.</t>
  </si>
  <si>
    <t>Establecimiento de las acciones de coordinación para garantizar una respuesta eficaz ante situacion de emergencia.</t>
  </si>
  <si>
    <t>Implementación efectiva de estrategias diseñadas para minimizar riesgos y garantizar la seguridad en situaciones críticas</t>
  </si>
  <si>
    <t xml:space="preserve">Visto bueno que busca reducir la siniestralidad vial y mejorar la seguridad de los actores viales mediante estrategias organizadas y reguladas por normativas, por parte de la alta direccion. </t>
  </si>
  <si>
    <t xml:space="preserve"> Capacidad de la institucion para garantizar que sus acciones se alineen con las normativas vigentes y que los recursos necesarios estén asegurados para ejecutar los planes establecidos</t>
  </si>
  <si>
    <t>Proceso fundamental para garantizar que sus integrantes cuenten con el conocimiento y las habilidades necesarias para cumplir sus roles y responsabilidades de manera efectiva</t>
  </si>
  <si>
    <t xml:space="preserve">la consulta se refiere a la búsqueda de opiniones antes de tomar una decisión, mientras que la participación implica la involucración de los trabajadores en la toma de decisiones. </t>
  </si>
  <si>
    <t>proceso fundamental para garantizar que los trabajadores conozcan los riesgos laborales y las medidas de prevención necesarias para proteger su bienestar</t>
  </si>
  <si>
    <t>Documento que evalúa el cumplimiento de las acciones establecidas para mejorar la seguridad vial en la institucion.</t>
  </si>
  <si>
    <t>implementación de estrategias que optimicen la toma de decisiones y el seguimiento de acciones para alcanzar objetivos institucionales</t>
  </si>
  <si>
    <t xml:space="preserve">Implementacion  de estrategias que permitan dar cumplimento a los procedimientos, protocolos y demas que permitan la prevencion de lesiones, emergenicas  y condiciones que pongan en riesgo la vida, la infrestrucutra y el ambiente.  </t>
  </si>
  <si>
    <t xml:space="preserve">* Información en la página WEB.
* Software academia donde ve todo su historial academico. </t>
  </si>
  <si>
    <t>Es una actividad mediante la cual quienes toman decisiones sobre la gestión de lo público, cumplen su deber y responsabilidad de explicar, dar a conocer o responder a la ciudadanía sobre el manejo de lo público y sus resultados, incluido el Sistema de Gestión Integrado.</t>
  </si>
  <si>
    <t>Unidad Nacional de Gestion de Riesgo de Desasres  (UNGRD)</t>
  </si>
  <si>
    <t>Unidad que dirige, orienta y coordina la Gestión del Riesgo de Desastres en Colombia, fortaleciendo las capacidades de las entidades públicas, privadas, comunitarias y de la sociedad en general, con el propósito explícito de contribuir al mejoramiento de la calidad de vida de las personas y al desarrollo sostenible, a través del conocimiento del riesgo, su reducción y el manejo de los desastres asociados con fenómenos de origen natural, socionatural, tecnológico y humano no intencional.​</t>
  </si>
  <si>
    <t>* Cumplimento de los requistos legales</t>
  </si>
  <si>
    <t xml:space="preserve">* Correo electrónico
* Llamadas telefónicas
*Reuniones </t>
  </si>
  <si>
    <t>Aplicación de las Normas, requisitos y procedimientos  de obligatorio cumplimiento, mediante los cuales se establece, registra, verifica y controla el cumplimiento de las condiciones básicas de capacidad tecnológica y científica; de suficiencia patrimonial y financiera; y de capacidad técnico-administrativa, indispensables para el funcionamiento, ejercicio y desarrollo de actividades de los empleadores y contratantes en el Sistema General de Riesgos Laborales.</t>
  </si>
  <si>
    <t>*</t>
  </si>
  <si>
    <t>*Oferta académica pertinente y de calidad.
+D221</t>
  </si>
  <si>
    <t>*  Persona natural de de acuerdo a su orientación sexual que cumple a satisfacción su ciclo académico de un programa profesional y/o tecnológico de la oferta de formación de pregrado de la institución.</t>
  </si>
  <si>
    <t>*  Persona natural de de acuerdo a su orientación sexual que requiere de información relativa a los servicios que presta la institución y/o interponer una PQRSF</t>
  </si>
  <si>
    <t>*  Persona natural de de acuerdo a su orientación sexual que están cursando su  ciclo académico de un programa profesional y/o tecnológico de la oferta de formación de pregrado de la institución.</t>
  </si>
  <si>
    <t>* Persona natural de acuerdo a su orientación sexual que cumple a satisfacción su ciclo académico de un programa profesional y/o tecnológico de la oferta de formación de pregrado de la institución o de instituciones externas prestando servicios en la institución.</t>
  </si>
  <si>
    <t>* Persona natural de de acuerdo a su orientación sexual que requiere de información relativa a los servicios que presta la institución y en cuemplimiento de la normativa de tratamieto de datos.</t>
  </si>
  <si>
    <t xml:space="preserve"> * Persona natural de  acuerdo a su orientación sexual que integran el máximo órgano directivo institucional</t>
  </si>
  <si>
    <t>* Personas, Organizaciones o Institucionales publica y/o privada que  presta un servicio o hace donaciones a la institución.
* Claridad en los requisitos del servicio.</t>
  </si>
  <si>
    <t>Actores y entidades internacionales</t>
  </si>
  <si>
    <t>Persona, grupo de personas u organizaciones internacionales que tienen interés o desarrollan una función dentro de la Institución.</t>
  </si>
  <si>
    <t>Greenmetric: Suministro de información oportuna, precisa y verídica frente a los componentes EASG (Económicos, Ambientales, sociales y de Gobernanza) para la medición frente al ranking internacional</t>
  </si>
  <si>
    <t>* PQRSF
* Informe Greenmetric
* Canales de comunicación institucional.
* Correo electrónico
* Reuniones
* Líneas de atención al usuario</t>
  </si>
  <si>
    <t>* Territorio nacional  e internacional</t>
  </si>
  <si>
    <t>Cumplimiento normas legales nacionales e internacionales establecidas.</t>
  </si>
  <si>
    <t>* Personas, Organizaciones o Institucionales publica y/o privada nacional e internacional que presta un servicio o hace donaciones a la institución.
* Claridad en los requisitos del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</si>
</sst>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20"/>
      <color theme="1"/>
      <name val="Calibri"/>
      <family val="2"/>
      <scheme val="minor"/>
    </font>
    <font>
      <sz val="14"/>
      <color theme="1"/>
      <name val="Calibri"/>
      <family val="2"/>
      <scheme val="minor"/>
    </font>
    <font>
      <sz val="9"/>
      <color indexed="81"/>
      <name val="Tahoma"/>
      <family val="2"/>
    </font>
    <font>
      <b/>
      <sz val="14"/>
      <color theme="1"/>
      <name val="Calibri"/>
      <family val="2"/>
      <scheme val="minor"/>
    </font>
    <font>
      <b/>
      <sz val="11"/>
      <color theme="1"/>
      <name val="Calibri"/>
      <family val="2"/>
      <scheme val="minor"/>
    </font>
    <font>
      <sz val="10"/>
      <color theme="1"/>
      <name val="Calibri"/>
      <family val="2"/>
      <scheme val="minor"/>
    </font>
    <font>
      <sz val="11"/>
      <color rgb="FFFF0000"/>
      <name val="Calibri"/>
      <family val="2"/>
      <scheme val="minor"/>
    </font>
    <font>
      <b/>
      <sz val="9"/>
      <color indexed="81"/>
      <name val="Tahoma"/>
      <family val="2"/>
    </font>
    <font>
      <b/>
      <sz val="12"/>
      <color indexed="81"/>
      <name val="Tahoma"/>
      <family val="2"/>
    </font>
    <font>
      <sz val="12"/>
      <color indexed="81"/>
      <name val="Tahoma"/>
      <family val="2"/>
    </font>
    <font>
      <sz val="9"/>
      <color theme="1"/>
      <name val="Calibri"/>
      <family val="2"/>
      <scheme val="minor"/>
    </font>
    <font>
      <sz val="11"/>
      <name val="Calibri"/>
      <family val="2"/>
      <scheme val="minor"/>
    </font>
    <font>
      <b/>
      <sz val="12"/>
      <color theme="1"/>
      <name val="Calibri"/>
      <family val="2"/>
    </font>
    <font>
      <sz val="12"/>
      <name val="Calibri"/>
      <family val="2"/>
    </font>
    <font>
      <sz val="12"/>
      <color theme="1"/>
      <name val="Calibri"/>
      <family val="2"/>
    </font>
    <font>
      <sz val="12"/>
      <color rgb="FFFF0000"/>
      <name val="Calibri"/>
      <family val="2"/>
    </font>
    <font>
      <strike/>
      <sz val="12"/>
      <name val="Calibri"/>
      <family val="2"/>
    </font>
    <font>
      <b/>
      <sz val="12"/>
      <name val="Calibri"/>
      <family val="2"/>
    </font>
  </fonts>
  <fills count="10">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tint="-9.9978637043366805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234">
    <xf numFmtId="0" fontId="0" fillId="0" borderId="0" xfId="0"/>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xf>
    <xf numFmtId="0" fontId="0" fillId="0" borderId="0" xfId="0" applyAlignment="1">
      <alignment horizontal="center"/>
    </xf>
    <xf numFmtId="0" fontId="8" fillId="0" borderId="1" xfId="0" applyFont="1" applyBorder="1" applyAlignment="1">
      <alignment horizontal="center"/>
    </xf>
    <xf numFmtId="0" fontId="0" fillId="0" borderId="1" xfId="0" applyBorder="1"/>
    <xf numFmtId="0" fontId="9" fillId="0" borderId="1" xfId="0" applyFont="1" applyFill="1" applyBorder="1" applyAlignment="1">
      <alignment horizontal="center" vertical="center" wrapText="1"/>
    </xf>
    <xf numFmtId="0" fontId="10" fillId="3" borderId="0" xfId="0" applyFont="1" applyFill="1"/>
    <xf numFmtId="0" fontId="0" fillId="3" borderId="0" xfId="0" applyFill="1"/>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0" fillId="0" borderId="0" xfId="0" applyBorder="1"/>
    <xf numFmtId="0" fontId="1" fillId="2" borderId="1" xfId="0" applyFont="1" applyFill="1" applyBorder="1" applyAlignment="1">
      <alignment horizontal="center" vertical="top" wrapText="1"/>
    </xf>
    <xf numFmtId="0" fontId="0" fillId="0" borderId="1" xfId="0" applyBorder="1" applyAlignment="1">
      <alignment horizont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vertical="center" wrapText="1"/>
    </xf>
    <xf numFmtId="0" fontId="0" fillId="0" borderId="0" xfId="0" applyBorder="1" applyAlignment="1">
      <alignment horizontal="center"/>
    </xf>
    <xf numFmtId="0" fontId="0" fillId="0" borderId="1" xfId="0" applyFill="1" applyBorder="1" applyAlignment="1">
      <alignment horizontal="center"/>
    </xf>
    <xf numFmtId="0" fontId="14" fillId="0" borderId="1" xfId="0" applyFont="1" applyFill="1" applyBorder="1" applyAlignment="1">
      <alignment horizont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justify" wrapText="1"/>
    </xf>
    <xf numFmtId="0" fontId="0" fillId="0" borderId="1" xfId="0" applyBorder="1" applyAlignment="1">
      <alignment horizontal="justify" vertical="center" wrapText="1"/>
    </xf>
    <xf numFmtId="0" fontId="0" fillId="0" borderId="1" xfId="0" applyBorder="1" applyAlignment="1">
      <alignment horizontal="justify" vertical="top" wrapText="1"/>
    </xf>
    <xf numFmtId="0" fontId="0" fillId="0" borderId="1" xfId="0" applyBorder="1" applyAlignment="1">
      <alignment horizontal="justify" vertical="center"/>
    </xf>
    <xf numFmtId="0" fontId="0" fillId="0" borderId="1" xfId="0" applyBorder="1" applyAlignment="1">
      <alignment horizontal="justify"/>
    </xf>
    <xf numFmtId="0" fontId="0" fillId="0" borderId="1" xfId="0" applyBorder="1" applyAlignment="1">
      <alignment horizontal="center" vertical="top"/>
    </xf>
    <xf numFmtId="0" fontId="0" fillId="3" borderId="1" xfId="0" applyFill="1" applyBorder="1" applyAlignment="1">
      <alignment horizontal="justify"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1" xfId="0" applyFont="1" applyBorder="1" applyAlignment="1">
      <alignmen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wrapText="1"/>
    </xf>
    <xf numFmtId="0" fontId="0" fillId="0" borderId="1" xfId="0" applyBorder="1" applyAlignment="1">
      <alignment vertical="top" wrapText="1"/>
    </xf>
    <xf numFmtId="0" fontId="0" fillId="0" borderId="7" xfId="0" applyBorder="1" applyAlignment="1">
      <alignment vertical="center" wrapText="1"/>
    </xf>
    <xf numFmtId="0" fontId="8" fillId="0" borderId="7" xfId="0" applyFont="1" applyBorder="1" applyAlignment="1">
      <alignment horizontal="center" vertical="center"/>
    </xf>
    <xf numFmtId="0" fontId="0" fillId="0" borderId="1" xfId="0" applyBorder="1" applyAlignment="1">
      <alignment horizontal="left" vertical="center" wrapText="1"/>
    </xf>
    <xf numFmtId="0" fontId="0" fillId="9" borderId="1" xfId="0" applyFill="1" applyBorder="1" applyAlignment="1">
      <alignment horizontal="center"/>
    </xf>
    <xf numFmtId="0" fontId="0" fillId="5" borderId="1" xfId="0" applyFill="1" applyBorder="1" applyAlignment="1">
      <alignment horizontal="center"/>
    </xf>
    <xf numFmtId="0" fontId="0" fillId="7" borderId="1" xfId="0" applyFill="1" applyBorder="1" applyAlignment="1">
      <alignment horizontal="center"/>
    </xf>
    <xf numFmtId="0" fontId="0" fillId="8" borderId="1" xfId="0" applyFill="1" applyBorder="1" applyAlignment="1">
      <alignment horizontal="center"/>
    </xf>
    <xf numFmtId="0" fontId="0" fillId="0" borderId="0" xfId="0" applyBorder="1" applyAlignment="1">
      <alignment horizontal="left"/>
    </xf>
    <xf numFmtId="0" fontId="0" fillId="0" borderId="15" xfId="0" applyBorder="1" applyAlignment="1">
      <alignment horizontal="left" vertical="center" wrapText="1"/>
    </xf>
    <xf numFmtId="0" fontId="2" fillId="7" borderId="7" xfId="0" applyFont="1" applyFill="1" applyBorder="1" applyAlignment="1">
      <alignment horizontal="justify" vertical="center" wrapText="1"/>
    </xf>
    <xf numFmtId="0" fontId="2" fillId="6" borderId="1" xfId="0" applyFont="1" applyFill="1" applyBorder="1" applyAlignment="1">
      <alignment horizontal="justify" vertical="center" wrapText="1"/>
    </xf>
    <xf numFmtId="0" fontId="3" fillId="6" borderId="1" xfId="0" applyFont="1" applyFill="1" applyBorder="1" applyAlignment="1">
      <alignment horizontal="justify" vertical="center" wrapText="1"/>
    </xf>
    <xf numFmtId="0" fontId="3" fillId="6" borderId="3" xfId="0" applyFont="1" applyFill="1" applyBorder="1" applyAlignment="1">
      <alignment horizontal="justify" vertical="center" wrapText="1"/>
    </xf>
    <xf numFmtId="0" fontId="3" fillId="6" borderId="2" xfId="0" applyFont="1" applyFill="1" applyBorder="1" applyAlignment="1">
      <alignment horizontal="justify" vertical="center" wrapText="1"/>
    </xf>
    <xf numFmtId="0" fontId="2" fillId="5" borderId="1" xfId="0" applyFont="1" applyFill="1" applyBorder="1" applyAlignment="1">
      <alignment horizontal="justify" vertical="center" wrapText="1"/>
    </xf>
    <xf numFmtId="0" fontId="3" fillId="5" borderId="1" xfId="0" applyFont="1" applyFill="1" applyBorder="1" applyAlignment="1">
      <alignment horizontal="justify" vertical="center" wrapText="1"/>
    </xf>
    <xf numFmtId="0" fontId="3" fillId="5" borderId="7" xfId="0" applyFont="1" applyFill="1" applyBorder="1" applyAlignment="1">
      <alignment horizontal="justify" vertical="center" wrapText="1"/>
    </xf>
    <xf numFmtId="0" fontId="2" fillId="5" borderId="7" xfId="0" applyFont="1" applyFill="1" applyBorder="1" applyAlignment="1">
      <alignment horizontal="justify" vertical="center" wrapText="1"/>
    </xf>
    <xf numFmtId="0" fontId="2" fillId="7" borderId="1" xfId="0" applyFont="1" applyFill="1" applyBorder="1" applyAlignment="1">
      <alignment horizontal="justify" vertical="center" wrapText="1"/>
    </xf>
    <xf numFmtId="0" fontId="3" fillId="7" borderId="1" xfId="0" applyFont="1" applyFill="1" applyBorder="1" applyAlignment="1">
      <alignment horizontal="justify" vertical="center" wrapText="1"/>
    </xf>
    <xf numFmtId="0" fontId="2" fillId="8" borderId="1" xfId="0" applyFont="1" applyFill="1" applyBorder="1" applyAlignment="1">
      <alignment horizontal="justify" vertical="center" wrapText="1"/>
    </xf>
    <xf numFmtId="0" fontId="3" fillId="8" borderId="4" xfId="0" applyFont="1" applyFill="1" applyBorder="1" applyAlignment="1">
      <alignment horizontal="justify" vertical="center" wrapText="1"/>
    </xf>
    <xf numFmtId="0" fontId="3" fillId="8" borderId="1" xfId="0" applyFont="1" applyFill="1" applyBorder="1" applyAlignment="1">
      <alignment horizontal="justify" vertical="center" wrapText="1"/>
    </xf>
    <xf numFmtId="0" fontId="3" fillId="8" borderId="7" xfId="0" applyFont="1" applyFill="1" applyBorder="1" applyAlignment="1">
      <alignment horizontal="justify" vertical="center" wrapText="1"/>
    </xf>
    <xf numFmtId="0" fontId="0" fillId="3" borderId="0" xfId="0" applyFill="1" applyBorder="1"/>
    <xf numFmtId="0" fontId="8" fillId="0" borderId="15" xfId="0" applyFont="1" applyBorder="1" applyAlignment="1">
      <alignment horizontal="center" vertical="center"/>
    </xf>
    <xf numFmtId="0" fontId="2" fillId="6" borderId="4" xfId="0" applyFont="1" applyFill="1" applyBorder="1" applyAlignment="1">
      <alignment horizontal="justify" vertical="center" wrapText="1"/>
    </xf>
    <xf numFmtId="0" fontId="3" fillId="6" borderId="4" xfId="0" applyFont="1" applyFill="1" applyBorder="1" applyAlignment="1">
      <alignment horizontal="justify" vertical="center" wrapText="1"/>
    </xf>
    <xf numFmtId="0" fontId="3" fillId="6" borderId="10" xfId="0" applyFont="1" applyFill="1" applyBorder="1" applyAlignment="1">
      <alignment horizontal="justify" vertical="center" wrapText="1"/>
    </xf>
    <xf numFmtId="0" fontId="3" fillId="6" borderId="11" xfId="0" applyFont="1" applyFill="1" applyBorder="1" applyAlignment="1">
      <alignment horizontal="justify" vertical="center" wrapText="1"/>
    </xf>
    <xf numFmtId="0" fontId="2" fillId="5" borderId="4" xfId="0" applyFont="1" applyFill="1" applyBorder="1" applyAlignment="1">
      <alignment horizontal="justify" vertical="center" wrapText="1"/>
    </xf>
    <xf numFmtId="0" fontId="3" fillId="5" borderId="4" xfId="0" applyFont="1" applyFill="1" applyBorder="1" applyAlignment="1">
      <alignment horizontal="justify" vertical="center" wrapText="1"/>
    </xf>
    <xf numFmtId="0" fontId="3" fillId="5" borderId="15" xfId="0" applyFont="1" applyFill="1" applyBorder="1" applyAlignment="1">
      <alignment horizontal="justify" vertical="center" wrapText="1"/>
    </xf>
    <xf numFmtId="0" fontId="2" fillId="5" borderId="15" xfId="0" applyFont="1" applyFill="1" applyBorder="1" applyAlignment="1">
      <alignment horizontal="justify" vertical="center" wrapText="1"/>
    </xf>
    <xf numFmtId="0" fontId="2" fillId="7" borderId="4" xfId="0" applyFont="1" applyFill="1" applyBorder="1" applyAlignment="1">
      <alignment horizontal="justify" vertical="center" wrapText="1"/>
    </xf>
    <xf numFmtId="0" fontId="3" fillId="7" borderId="4" xfId="0" applyFont="1" applyFill="1" applyBorder="1" applyAlignment="1">
      <alignment horizontal="justify" vertical="center" wrapText="1"/>
    </xf>
    <xf numFmtId="0" fontId="2" fillId="7" borderId="15" xfId="0" applyFont="1" applyFill="1" applyBorder="1" applyAlignment="1">
      <alignment horizontal="justify" vertical="center" wrapText="1"/>
    </xf>
    <xf numFmtId="0" fontId="3" fillId="7" borderId="15" xfId="0" applyFont="1" applyFill="1" applyBorder="1" applyAlignment="1">
      <alignment horizontal="justify" vertical="center" wrapText="1"/>
    </xf>
    <xf numFmtId="0" fontId="2" fillId="8" borderId="4" xfId="0" applyFont="1" applyFill="1" applyBorder="1" applyAlignment="1">
      <alignment horizontal="justify" vertical="center" wrapText="1"/>
    </xf>
    <xf numFmtId="0" fontId="2" fillId="6" borderId="4" xfId="0" applyFont="1" applyFill="1" applyBorder="1" applyAlignment="1">
      <alignment horizontal="justify" vertical="top" wrapText="1"/>
    </xf>
    <xf numFmtId="0" fontId="0" fillId="0" borderId="0" xfId="0" applyFill="1" applyBorder="1"/>
    <xf numFmtId="0" fontId="0" fillId="0" borderId="0" xfId="0" applyFill="1"/>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top" wrapText="1"/>
    </xf>
    <xf numFmtId="0" fontId="18" fillId="0" borderId="1" xfId="0" applyFont="1" applyFill="1" applyBorder="1" applyAlignment="1">
      <alignment horizontal="center"/>
    </xf>
    <xf numFmtId="0" fontId="18" fillId="0" borderId="1" xfId="0" quotePrefix="1" applyFont="1" applyFill="1" applyBorder="1" applyAlignment="1">
      <alignment horizontal="center" vertical="center"/>
    </xf>
    <xf numFmtId="0" fontId="15" fillId="3" borderId="0" xfId="0" applyFont="1" applyFill="1" applyBorder="1"/>
    <xf numFmtId="0" fontId="15" fillId="3" borderId="0" xfId="0" applyFont="1" applyFill="1"/>
    <xf numFmtId="0" fontId="15" fillId="3" borderId="0" xfId="0" applyFont="1" applyFill="1" applyBorder="1" applyAlignment="1">
      <alignment vertical="top"/>
    </xf>
    <xf numFmtId="0" fontId="0" fillId="0" borderId="0" xfId="0" applyAlignment="1">
      <alignment horizontal="center" vertical="center"/>
    </xf>
    <xf numFmtId="0" fontId="1" fillId="5"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8" fillId="0" borderId="1" xfId="0" quotePrefix="1" applyFont="1" applyFill="1" applyBorder="1" applyAlignment="1">
      <alignment horizontal="center" vertical="center"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8" fillId="0" borderId="1" xfId="0" applyFont="1" applyFill="1" applyBorder="1" applyAlignment="1">
      <alignment horizont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1" fillId="3" borderId="1" xfId="0" applyFont="1" applyFill="1" applyBorder="1" applyAlignment="1">
      <alignment horizontal="center" vertical="center" wrapText="1"/>
    </xf>
    <xf numFmtId="0" fontId="21"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18" fillId="0" borderId="13" xfId="0" applyFont="1" applyFill="1" applyBorder="1" applyAlignment="1">
      <alignment horizontal="center" vertical="center" wrapText="1"/>
    </xf>
    <xf numFmtId="0" fontId="16" fillId="0" borderId="18"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8" fillId="3" borderId="1" xfId="0" applyFont="1" applyFill="1" applyBorder="1" applyAlignment="1">
      <alignment horizontal="center" vertical="center" wrapText="1"/>
    </xf>
    <xf numFmtId="0" fontId="17" fillId="0" borderId="1" xfId="0" applyFont="1" applyBorder="1" applyAlignment="1">
      <alignment horizontal="justify" vertical="center" wrapText="1"/>
    </xf>
    <xf numFmtId="0" fontId="17" fillId="3" borderId="1"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 xfId="0" applyFont="1" applyBorder="1" applyAlignment="1">
      <alignment horizontal="justify" vertical="center" wrapText="1"/>
    </xf>
    <xf numFmtId="0" fontId="18" fillId="3"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21" fillId="3" borderId="18" xfId="0" applyFont="1" applyFill="1" applyBorder="1" applyAlignment="1">
      <alignment horizontal="center" vertical="center"/>
    </xf>
    <xf numFmtId="0" fontId="17" fillId="3" borderId="18" xfId="0" applyFont="1" applyFill="1" applyBorder="1" applyAlignment="1">
      <alignment horizontal="center" vertical="center"/>
    </xf>
    <xf numFmtId="0" fontId="17" fillId="3" borderId="1" xfId="0" applyFont="1" applyFill="1" applyBorder="1" applyAlignment="1">
      <alignment horizontal="justify" vertical="center" wrapText="1"/>
    </xf>
    <xf numFmtId="0" fontId="18" fillId="3" borderId="1" xfId="0" applyFont="1" applyFill="1" applyBorder="1" applyAlignment="1">
      <alignment horizontal="center" vertical="center"/>
    </xf>
    <xf numFmtId="0" fontId="16" fillId="3" borderId="18" xfId="0" applyFont="1" applyFill="1" applyBorder="1" applyAlignment="1">
      <alignment horizontal="center" vertical="center"/>
    </xf>
    <xf numFmtId="0" fontId="18" fillId="3" borderId="18" xfId="0" applyFont="1" applyFill="1" applyBorder="1" applyAlignment="1">
      <alignment horizontal="center" vertical="center"/>
    </xf>
    <xf numFmtId="0" fontId="17" fillId="3"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1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7" fillId="3" borderId="1" xfId="0" applyFont="1" applyFill="1" applyBorder="1" applyAlignment="1">
      <alignment horizontal="justify" vertical="top" wrapText="1"/>
    </xf>
    <xf numFmtId="0" fontId="18"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16" fillId="0" borderId="18" xfId="0" applyFont="1" applyBorder="1" applyAlignment="1">
      <alignment horizontal="center" vertical="center" wrapText="1"/>
    </xf>
    <xf numFmtId="0" fontId="18" fillId="0" borderId="13" xfId="0" applyFont="1" applyFill="1" applyBorder="1" applyAlignment="1">
      <alignment horizontal="center" vertical="center"/>
    </xf>
    <xf numFmtId="0" fontId="17" fillId="0" borderId="1" xfId="0" applyFont="1" applyBorder="1" applyAlignment="1">
      <alignment horizontal="center" vertical="center" wrapText="1"/>
    </xf>
    <xf numFmtId="0" fontId="16" fillId="0" borderId="18" xfId="0" applyFont="1" applyFill="1" applyBorder="1" applyAlignment="1">
      <alignment horizontal="center" vertical="center" wrapText="1"/>
    </xf>
    <xf numFmtId="0" fontId="1" fillId="4" borderId="8" xfId="0" applyFont="1" applyFill="1" applyBorder="1" applyAlignment="1">
      <alignment horizontal="center" vertical="top"/>
    </xf>
    <xf numFmtId="0" fontId="1" fillId="2" borderId="16"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5" borderId="8" xfId="0" applyFont="1" applyFill="1" applyBorder="1" applyAlignment="1">
      <alignment horizontal="center" vertical="top"/>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1" fillId="2" borderId="8" xfId="0" applyFont="1" applyFill="1" applyBorder="1" applyAlignment="1">
      <alignment horizontal="center" vertical="center"/>
    </xf>
    <xf numFmtId="0" fontId="0" fillId="0" borderId="1" xfId="0" applyFill="1" applyBorder="1" applyAlignment="1">
      <alignment horizont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7" fillId="0" borderId="1" xfId="0" applyFont="1" applyBorder="1" applyAlignment="1">
      <alignment horizontal="center" vertical="center"/>
    </xf>
    <xf numFmtId="0" fontId="17" fillId="0" borderId="1" xfId="0" applyFont="1" applyFill="1" applyBorder="1" applyAlignment="1">
      <alignment horizontal="justify"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7" fillId="3" borderId="13" xfId="0" applyFont="1" applyFill="1" applyBorder="1" applyAlignment="1">
      <alignment horizontal="center" vertical="center" wrapText="1"/>
    </xf>
    <xf numFmtId="0" fontId="17" fillId="3" borderId="13" xfId="0" applyFont="1" applyFill="1" applyBorder="1" applyAlignment="1">
      <alignment horizontal="center" vertical="center"/>
    </xf>
    <xf numFmtId="0" fontId="21" fillId="3" borderId="18" xfId="0" applyFont="1" applyFill="1" applyBorder="1" applyAlignment="1">
      <alignment horizontal="center" vertical="center" wrapText="1"/>
    </xf>
    <xf numFmtId="0" fontId="17" fillId="3" borderId="1" xfId="0" applyFont="1"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18" fillId="3" borderId="7"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19" xfId="0" applyFont="1" applyFill="1" applyBorder="1" applyAlignment="1">
      <alignment horizontal="center"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5" xfId="0" applyFont="1" applyBorder="1" applyAlignment="1">
      <alignment horizontal="justify" vertical="center"/>
    </xf>
    <xf numFmtId="0" fontId="2" fillId="0" borderId="6" xfId="0" applyFont="1" applyBorder="1" applyAlignment="1">
      <alignment horizontal="justify" vertical="center"/>
    </xf>
    <xf numFmtId="0" fontId="2" fillId="0" borderId="4" xfId="0" applyFont="1" applyBorder="1" applyAlignment="1">
      <alignment horizontal="justify" vertical="center"/>
    </xf>
    <xf numFmtId="0" fontId="2" fillId="3" borderId="4" xfId="0" applyFont="1" applyFill="1" applyBorder="1" applyAlignment="1">
      <alignment horizontal="justify" vertical="center" wrapText="1"/>
    </xf>
    <xf numFmtId="0" fontId="2" fillId="3" borderId="5" xfId="0" applyFont="1" applyFill="1" applyBorder="1" applyAlignment="1">
      <alignment horizontal="justify" vertical="center"/>
    </xf>
    <xf numFmtId="0" fontId="2" fillId="3" borderId="6" xfId="0" applyFont="1" applyFill="1" applyBorder="1" applyAlignment="1">
      <alignment horizontal="justify" vertical="center"/>
    </xf>
    <xf numFmtId="0" fontId="2" fillId="0" borderId="1" xfId="0" applyFont="1" applyBorder="1" applyAlignment="1">
      <alignment horizontal="justify" vertical="center" wrapText="1"/>
    </xf>
    <xf numFmtId="0" fontId="2" fillId="0" borderId="1" xfId="0" applyFont="1" applyBorder="1" applyAlignment="1">
      <alignment horizontal="justify" vertical="center"/>
    </xf>
    <xf numFmtId="0" fontId="1" fillId="0" borderId="5" xfId="0" applyFont="1" applyBorder="1" applyAlignment="1">
      <alignment horizontal="justify" vertical="center"/>
    </xf>
    <xf numFmtId="0" fontId="1" fillId="0" borderId="6" xfId="0" applyFont="1" applyBorder="1" applyAlignment="1">
      <alignment horizontal="justify" vertical="center"/>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3" fillId="0" borderId="6" xfId="0" applyFont="1" applyBorder="1" applyAlignment="1">
      <alignment horizontal="justify" vertical="center"/>
    </xf>
    <xf numFmtId="0" fontId="2" fillId="0" borderId="4" xfId="0" applyFont="1" applyBorder="1" applyAlignment="1">
      <alignment horizontal="justify" vertical="top" wrapText="1"/>
    </xf>
    <xf numFmtId="0" fontId="2" fillId="0" borderId="5" xfId="0" applyFont="1" applyBorder="1" applyAlignment="1">
      <alignment horizontal="justify" vertical="top"/>
    </xf>
    <xf numFmtId="0" fontId="2" fillId="0" borderId="6" xfId="0" applyFont="1" applyBorder="1" applyAlignment="1">
      <alignment horizontal="justify" vertical="top"/>
    </xf>
    <xf numFmtId="0" fontId="2" fillId="0" borderId="4" xfId="0" applyFont="1" applyFill="1" applyBorder="1" applyAlignment="1">
      <alignment horizontal="justify" vertical="center" wrapText="1"/>
    </xf>
    <xf numFmtId="0" fontId="2" fillId="0" borderId="5" xfId="0" applyFont="1" applyFill="1" applyBorder="1" applyAlignment="1">
      <alignment horizontal="justify" vertical="center"/>
    </xf>
    <xf numFmtId="0" fontId="2" fillId="0" borderId="6" xfId="0" applyFont="1" applyFill="1" applyBorder="1" applyAlignment="1">
      <alignment horizontal="justify"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3" fillId="0" borderId="4" xfId="0" applyFont="1" applyFill="1" applyBorder="1" applyAlignment="1">
      <alignment horizontal="justify" vertical="top" wrapText="1"/>
    </xf>
    <xf numFmtId="0" fontId="3" fillId="0" borderId="5" xfId="0" applyFont="1" applyFill="1" applyBorder="1" applyAlignment="1">
      <alignment horizontal="justify" vertical="top"/>
    </xf>
    <xf numFmtId="0" fontId="3" fillId="0" borderId="6" xfId="0" applyFont="1" applyFill="1" applyBorder="1" applyAlignment="1">
      <alignment horizontal="justify" vertical="top"/>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5" xfId="0" applyBorder="1" applyAlignment="1">
      <alignment horizontal="center"/>
    </xf>
    <xf numFmtId="0" fontId="2" fillId="0" borderId="4" xfId="0" applyFont="1" applyBorder="1" applyAlignment="1">
      <alignment horizontal="justify" wrapText="1"/>
    </xf>
    <xf numFmtId="0" fontId="2" fillId="0" borderId="5" xfId="0" applyFont="1" applyBorder="1" applyAlignment="1">
      <alignment horizontal="justify"/>
    </xf>
    <xf numFmtId="0" fontId="2" fillId="0" borderId="6" xfId="0" applyFont="1" applyBorder="1" applyAlignment="1">
      <alignment horizontal="justify"/>
    </xf>
    <xf numFmtId="0" fontId="8" fillId="0" borderId="1" xfId="0" applyFont="1" applyBorder="1" applyAlignment="1">
      <alignment horizontal="center" vertical="center"/>
    </xf>
    <xf numFmtId="0" fontId="8" fillId="0" borderId="1" xfId="0" applyFont="1" applyBorder="1" applyAlignment="1">
      <alignment horizontal="center"/>
    </xf>
    <xf numFmtId="0" fontId="14" fillId="0" borderId="4" xfId="0" applyFont="1" applyFill="1" applyBorder="1" applyAlignment="1">
      <alignment horizontal="center" wrapText="1"/>
    </xf>
    <xf numFmtId="0" fontId="14" fillId="0" borderId="6" xfId="0" applyFont="1" applyFill="1" applyBorder="1" applyAlignment="1">
      <alignment horizontal="center" wrapText="1"/>
    </xf>
    <xf numFmtId="0" fontId="0" fillId="0" borderId="1" xfId="0" applyBorder="1" applyAlignment="1">
      <alignment horizontal="left" vertical="center" wrapText="1"/>
    </xf>
    <xf numFmtId="0" fontId="0" fillId="0" borderId="7"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171450</xdr:colOff>
          <xdr:row>0</xdr:row>
          <xdr:rowOff>95250</xdr:rowOff>
        </xdr:from>
        <xdr:to>
          <xdr:col>1</xdr:col>
          <xdr:colOff>1781175</xdr:colOff>
          <xdr:row>1</xdr:row>
          <xdr:rowOff>152400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495300</xdr:colOff>
          <xdr:row>0</xdr:row>
          <xdr:rowOff>95250</xdr:rowOff>
        </xdr:from>
        <xdr:to>
          <xdr:col>0</xdr:col>
          <xdr:colOff>2085975</xdr:colOff>
          <xdr:row>1</xdr:row>
          <xdr:rowOff>104775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190500</xdr:colOff>
          <xdr:row>0</xdr:row>
          <xdr:rowOff>66675</xdr:rowOff>
        </xdr:from>
        <xdr:to>
          <xdr:col>0</xdr:col>
          <xdr:colOff>1600200</xdr:colOff>
          <xdr:row>1</xdr:row>
          <xdr:rowOff>66675</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image" Target="../media/image1.png"/><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2"/>
  <sheetViews>
    <sheetView tabSelected="1" topLeftCell="A8" workbookViewId="0">
      <pane xSplit="1" ySplit="1" topLeftCell="F233" activePane="bottomRight" state="frozen"/>
      <selection activeCell="A8" sqref="A8"/>
      <selection pane="topRight" activeCell="B8" sqref="B8"/>
      <selection pane="bottomLeft" activeCell="A9" sqref="A9"/>
      <selection pane="bottomRight" activeCell="M236" sqref="M236"/>
    </sheetView>
  </sheetViews>
  <sheetFormatPr baseColWidth="10" defaultColWidth="9.140625" defaultRowHeight="15" x14ac:dyDescent="0.25"/>
  <cols>
    <col min="1" max="1" width="29.7109375" customWidth="1" collapsed="1"/>
    <col min="2" max="2" width="43.85546875" style="3" customWidth="1" collapsed="1"/>
    <col min="3" max="6" width="27.42578125" style="3" customWidth="1" collapsed="1"/>
    <col min="7" max="7" width="15.42578125" style="3" customWidth="1" collapsed="1"/>
    <col min="8" max="8" width="19.7109375" style="3" customWidth="1" collapsed="1"/>
    <col min="9" max="9" width="25.28515625" style="3" customWidth="1" collapsed="1"/>
    <col min="10" max="10" width="24" style="3" customWidth="1" collapsed="1"/>
    <col min="11" max="11" width="41.140625" customWidth="1" collapsed="1"/>
    <col min="12" max="12" width="40.85546875" customWidth="1" collapsed="1"/>
    <col min="13" max="13" width="41.85546875" customWidth="1" collapsed="1"/>
    <col min="14" max="14" width="40.28515625" customWidth="1" collapsed="1"/>
    <col min="15" max="15" width="27.7109375" customWidth="1" collapsed="1"/>
    <col min="16" max="16" width="9.42578125" bestFit="1" customWidth="1" collapsed="1"/>
    <col min="17" max="19" width="9.140625" customWidth="1" collapsed="1"/>
  </cols>
  <sheetData>
    <row r="1" spans="1:16" ht="37.5" customHeight="1" x14ac:dyDescent="0.25">
      <c r="A1" s="160"/>
      <c r="B1" s="160"/>
      <c r="C1" s="160"/>
      <c r="D1" s="161" t="s">
        <v>1013</v>
      </c>
      <c r="E1" s="162"/>
      <c r="F1" s="162"/>
      <c r="G1" s="162"/>
      <c r="H1" s="162"/>
      <c r="I1" s="162"/>
      <c r="J1" s="162"/>
      <c r="K1" s="162"/>
      <c r="L1" s="162"/>
      <c r="M1" s="162"/>
      <c r="N1" s="162"/>
      <c r="O1" s="163"/>
      <c r="P1" s="9"/>
    </row>
    <row r="2" spans="1:16" ht="23.25" customHeight="1" x14ac:dyDescent="0.25">
      <c r="A2" s="160"/>
      <c r="B2" s="160"/>
      <c r="C2" s="160"/>
      <c r="D2" s="164" t="s">
        <v>1014</v>
      </c>
      <c r="E2" s="165"/>
      <c r="F2" s="166"/>
      <c r="G2" s="151" t="s">
        <v>1015</v>
      </c>
      <c r="H2" s="151"/>
      <c r="I2" s="151"/>
      <c r="J2" s="151"/>
      <c r="K2" s="151"/>
      <c r="L2" s="151" t="s">
        <v>34</v>
      </c>
      <c r="M2" s="151"/>
      <c r="N2" s="151"/>
      <c r="O2" s="151"/>
      <c r="P2" s="10"/>
    </row>
    <row r="3" spans="1:16" ht="23.25" customHeight="1" x14ac:dyDescent="0.25">
      <c r="A3" s="1"/>
      <c r="B3" s="1"/>
      <c r="C3" s="1"/>
      <c r="D3" s="1"/>
      <c r="E3" s="1"/>
      <c r="F3" s="1"/>
      <c r="G3" s="1"/>
      <c r="H3" s="1"/>
      <c r="I3" s="1"/>
      <c r="J3" s="1"/>
      <c r="K3" s="2"/>
      <c r="L3" s="2"/>
      <c r="M3" s="2"/>
      <c r="N3" s="2"/>
    </row>
    <row r="4" spans="1:16" ht="37.5" customHeight="1" x14ac:dyDescent="0.25">
      <c r="A4" s="17" t="s">
        <v>6</v>
      </c>
      <c r="B4" s="156" t="s">
        <v>1011</v>
      </c>
      <c r="C4" s="157"/>
      <c r="D4" s="157"/>
      <c r="E4" s="157"/>
      <c r="F4" s="157"/>
      <c r="G4" s="157"/>
      <c r="H4" s="158"/>
      <c r="I4" s="18" t="s">
        <v>8</v>
      </c>
      <c r="J4" s="154" t="s">
        <v>1012</v>
      </c>
      <c r="K4" s="155"/>
      <c r="L4" s="155"/>
      <c r="M4" s="155"/>
      <c r="N4" s="155"/>
      <c r="O4" s="155"/>
      <c r="P4" s="11"/>
    </row>
    <row r="5" spans="1:16" ht="28.5" customHeight="1" x14ac:dyDescent="0.25">
      <c r="A5" s="17" t="s">
        <v>7</v>
      </c>
      <c r="B5" s="156" t="s">
        <v>1011</v>
      </c>
      <c r="C5" s="157"/>
      <c r="D5" s="157"/>
      <c r="E5" s="157"/>
      <c r="F5" s="157"/>
      <c r="G5" s="157"/>
      <c r="H5" s="158"/>
      <c r="I5" s="18" t="s">
        <v>9</v>
      </c>
      <c r="J5" s="154" t="s">
        <v>496</v>
      </c>
      <c r="K5" s="154"/>
      <c r="L5" s="154"/>
      <c r="M5" s="154"/>
      <c r="N5" s="154"/>
      <c r="O5" s="154"/>
      <c r="P5" s="11"/>
    </row>
    <row r="6" spans="1:16" ht="19.5" customHeight="1" thickBot="1" x14ac:dyDescent="0.3">
      <c r="K6" s="2"/>
      <c r="L6" s="2"/>
      <c r="M6" s="2"/>
      <c r="N6" s="2"/>
    </row>
    <row r="7" spans="1:16" ht="22.5" customHeight="1" x14ac:dyDescent="0.25">
      <c r="A7" s="146" t="s">
        <v>0</v>
      </c>
      <c r="B7" s="149" t="s">
        <v>5</v>
      </c>
      <c r="C7" s="148" t="s">
        <v>31</v>
      </c>
      <c r="D7" s="148"/>
      <c r="E7" s="148"/>
      <c r="F7" s="148"/>
      <c r="G7" s="145" t="s">
        <v>40</v>
      </c>
      <c r="H7" s="145"/>
      <c r="I7" s="145"/>
      <c r="J7" s="145"/>
      <c r="K7" s="159" t="s">
        <v>10</v>
      </c>
      <c r="L7" s="159"/>
      <c r="M7" s="159"/>
      <c r="N7" s="159"/>
      <c r="O7" s="152" t="s">
        <v>17</v>
      </c>
      <c r="P7" s="15"/>
    </row>
    <row r="8" spans="1:16" ht="31.5" x14ac:dyDescent="0.25">
      <c r="A8" s="147"/>
      <c r="B8" s="150"/>
      <c r="C8" s="90" t="s">
        <v>18</v>
      </c>
      <c r="D8" s="90" t="s">
        <v>19</v>
      </c>
      <c r="E8" s="90" t="s">
        <v>827</v>
      </c>
      <c r="F8" s="90" t="s">
        <v>20</v>
      </c>
      <c r="G8" s="91" t="s">
        <v>22</v>
      </c>
      <c r="H8" s="91" t="s">
        <v>21</v>
      </c>
      <c r="I8" s="91" t="s">
        <v>23</v>
      </c>
      <c r="J8" s="91" t="s">
        <v>41</v>
      </c>
      <c r="K8" s="122" t="s">
        <v>4</v>
      </c>
      <c r="L8" s="122" t="s">
        <v>2</v>
      </c>
      <c r="M8" s="122" t="s">
        <v>1</v>
      </c>
      <c r="N8" s="122" t="s">
        <v>3</v>
      </c>
      <c r="O8" s="153"/>
      <c r="P8" s="16"/>
    </row>
    <row r="9" spans="1:16" ht="41.25" customHeight="1" x14ac:dyDescent="0.25">
      <c r="A9" s="141" t="s">
        <v>48</v>
      </c>
      <c r="B9" s="139" t="s">
        <v>896</v>
      </c>
      <c r="C9" s="143" t="s">
        <v>826</v>
      </c>
      <c r="D9" s="134" t="s">
        <v>440</v>
      </c>
      <c r="E9" s="134" t="s">
        <v>441</v>
      </c>
      <c r="F9" s="134" t="s">
        <v>442</v>
      </c>
      <c r="G9" s="133" t="s">
        <v>25</v>
      </c>
      <c r="H9" s="133" t="s">
        <v>25</v>
      </c>
      <c r="I9" s="133" t="str">
        <f>VLOOKUP(P9,$D$300:$E$303,2,FALSE)</f>
        <v xml:space="preserve">Administrar </v>
      </c>
      <c r="J9" s="134" t="s">
        <v>15</v>
      </c>
      <c r="K9" s="120" t="s">
        <v>49</v>
      </c>
      <c r="L9" s="120" t="s">
        <v>52</v>
      </c>
      <c r="M9" s="120" t="s">
        <v>65</v>
      </c>
      <c r="N9" s="120" t="s">
        <v>68</v>
      </c>
      <c r="O9" s="135" t="s">
        <v>72</v>
      </c>
      <c r="P9" s="12" t="str">
        <f>G9&amp;"-"&amp;H9</f>
        <v>Alto-Alto</v>
      </c>
    </row>
    <row r="10" spans="1:16" ht="51" customHeight="1" x14ac:dyDescent="0.25">
      <c r="A10" s="141"/>
      <c r="B10" s="139"/>
      <c r="C10" s="167"/>
      <c r="D10" s="133"/>
      <c r="E10" s="133"/>
      <c r="F10" s="133"/>
      <c r="G10" s="133"/>
      <c r="H10" s="133"/>
      <c r="I10" s="133"/>
      <c r="J10" s="134"/>
      <c r="K10" s="120" t="s">
        <v>50</v>
      </c>
      <c r="L10" s="120" t="s">
        <v>53</v>
      </c>
      <c r="M10" s="120" t="s">
        <v>66</v>
      </c>
      <c r="N10" s="120" t="s">
        <v>69</v>
      </c>
      <c r="O10" s="142"/>
      <c r="P10" s="12" t="str">
        <f t="shared" ref="P10:P75" si="0">G10&amp;"-"&amp;H10</f>
        <v>-</v>
      </c>
    </row>
    <row r="11" spans="1:16" ht="41.25" customHeight="1" x14ac:dyDescent="0.25">
      <c r="A11" s="141"/>
      <c r="B11" s="139"/>
      <c r="C11" s="167"/>
      <c r="D11" s="133"/>
      <c r="E11" s="133"/>
      <c r="F11" s="133"/>
      <c r="G11" s="133"/>
      <c r="H11" s="133"/>
      <c r="I11" s="133"/>
      <c r="J11" s="134"/>
      <c r="K11" s="120" t="s">
        <v>51</v>
      </c>
      <c r="L11" s="120" t="s">
        <v>54</v>
      </c>
      <c r="M11" s="120" t="s">
        <v>67</v>
      </c>
      <c r="N11" s="120" t="s">
        <v>70</v>
      </c>
      <c r="O11" s="142"/>
      <c r="P11" s="12" t="str">
        <f t="shared" si="0"/>
        <v>-</v>
      </c>
    </row>
    <row r="12" spans="1:16" ht="41.25" customHeight="1" x14ac:dyDescent="0.25">
      <c r="A12" s="141"/>
      <c r="B12" s="139"/>
      <c r="C12" s="167"/>
      <c r="D12" s="133"/>
      <c r="E12" s="133"/>
      <c r="F12" s="133"/>
      <c r="G12" s="133"/>
      <c r="H12" s="133"/>
      <c r="I12" s="133"/>
      <c r="J12" s="134"/>
      <c r="K12" s="120" t="s">
        <v>73</v>
      </c>
      <c r="L12" s="82" t="s">
        <v>55</v>
      </c>
      <c r="M12" s="82" t="s">
        <v>73</v>
      </c>
      <c r="N12" s="120" t="s">
        <v>71</v>
      </c>
      <c r="O12" s="142"/>
      <c r="P12" s="12" t="str">
        <f t="shared" si="0"/>
        <v>-</v>
      </c>
    </row>
    <row r="13" spans="1:16" ht="41.25" customHeight="1" x14ac:dyDescent="0.25">
      <c r="A13" s="141"/>
      <c r="B13" s="139"/>
      <c r="C13" s="167"/>
      <c r="D13" s="133"/>
      <c r="E13" s="133"/>
      <c r="F13" s="133"/>
      <c r="G13" s="133"/>
      <c r="H13" s="133"/>
      <c r="I13" s="133"/>
      <c r="J13" s="134"/>
      <c r="K13" s="120" t="s">
        <v>73</v>
      </c>
      <c r="L13" s="120" t="s">
        <v>56</v>
      </c>
      <c r="M13" s="82" t="s">
        <v>73</v>
      </c>
      <c r="N13" s="82" t="s">
        <v>73</v>
      </c>
      <c r="O13" s="142"/>
      <c r="P13" s="12" t="str">
        <f t="shared" si="0"/>
        <v>-</v>
      </c>
    </row>
    <row r="14" spans="1:16" ht="41.25" customHeight="1" x14ac:dyDescent="0.25">
      <c r="A14" s="141"/>
      <c r="B14" s="139"/>
      <c r="C14" s="167"/>
      <c r="D14" s="133"/>
      <c r="E14" s="133"/>
      <c r="F14" s="133"/>
      <c r="G14" s="133"/>
      <c r="H14" s="133"/>
      <c r="I14" s="133"/>
      <c r="J14" s="134"/>
      <c r="K14" s="82" t="s">
        <v>73</v>
      </c>
      <c r="L14" s="120" t="s">
        <v>1021</v>
      </c>
      <c r="M14" s="120" t="s">
        <v>73</v>
      </c>
      <c r="N14" s="120" t="s">
        <v>73</v>
      </c>
      <c r="O14" s="142"/>
      <c r="P14" s="12" t="str">
        <f t="shared" si="0"/>
        <v>-</v>
      </c>
    </row>
    <row r="15" spans="1:16" ht="41.25" customHeight="1" x14ac:dyDescent="0.25">
      <c r="A15" s="141"/>
      <c r="B15" s="139"/>
      <c r="C15" s="167"/>
      <c r="D15" s="133"/>
      <c r="E15" s="133"/>
      <c r="F15" s="133"/>
      <c r="G15" s="133"/>
      <c r="H15" s="133"/>
      <c r="I15" s="133"/>
      <c r="J15" s="134"/>
      <c r="K15" s="82" t="s">
        <v>73</v>
      </c>
      <c r="L15" s="120" t="s">
        <v>57</v>
      </c>
      <c r="M15" s="120" t="s">
        <v>73</v>
      </c>
      <c r="N15" s="120" t="s">
        <v>73</v>
      </c>
      <c r="O15" s="142"/>
      <c r="P15" s="12" t="str">
        <f t="shared" si="0"/>
        <v>-</v>
      </c>
    </row>
    <row r="16" spans="1:16" ht="41.25" customHeight="1" x14ac:dyDescent="0.25">
      <c r="A16" s="141"/>
      <c r="B16" s="139"/>
      <c r="C16" s="167"/>
      <c r="D16" s="133"/>
      <c r="E16" s="133"/>
      <c r="F16" s="133"/>
      <c r="G16" s="133"/>
      <c r="H16" s="133"/>
      <c r="I16" s="133"/>
      <c r="J16" s="134"/>
      <c r="K16" s="120" t="s">
        <v>73</v>
      </c>
      <c r="L16" s="82" t="s">
        <v>58</v>
      </c>
      <c r="M16" s="82" t="s">
        <v>73</v>
      </c>
      <c r="N16" s="82" t="s">
        <v>73</v>
      </c>
      <c r="O16" s="142"/>
      <c r="P16" s="12" t="str">
        <f t="shared" si="0"/>
        <v>-</v>
      </c>
    </row>
    <row r="17" spans="1:16" ht="41.25" customHeight="1" x14ac:dyDescent="0.25">
      <c r="A17" s="141"/>
      <c r="B17" s="139"/>
      <c r="C17" s="167"/>
      <c r="D17" s="133"/>
      <c r="E17" s="133"/>
      <c r="F17" s="133"/>
      <c r="G17" s="133"/>
      <c r="H17" s="133"/>
      <c r="I17" s="133"/>
      <c r="J17" s="134"/>
      <c r="K17" s="120" t="s">
        <v>73</v>
      </c>
      <c r="L17" s="82" t="s">
        <v>59</v>
      </c>
      <c r="M17" s="120" t="s">
        <v>73</v>
      </c>
      <c r="N17" s="120" t="s">
        <v>73</v>
      </c>
      <c r="O17" s="142"/>
      <c r="P17" s="12" t="str">
        <f t="shared" si="0"/>
        <v>-</v>
      </c>
    </row>
    <row r="18" spans="1:16" ht="41.25" customHeight="1" x14ac:dyDescent="0.25">
      <c r="A18" s="141"/>
      <c r="B18" s="139"/>
      <c r="C18" s="167"/>
      <c r="D18" s="133"/>
      <c r="E18" s="133"/>
      <c r="F18" s="133"/>
      <c r="G18" s="133"/>
      <c r="H18" s="133"/>
      <c r="I18" s="133"/>
      <c r="J18" s="134"/>
      <c r="K18" s="82" t="s">
        <v>73</v>
      </c>
      <c r="L18" s="120" t="s">
        <v>60</v>
      </c>
      <c r="M18" s="82" t="s">
        <v>73</v>
      </c>
      <c r="N18" s="82" t="s">
        <v>73</v>
      </c>
      <c r="O18" s="142"/>
      <c r="P18" s="12" t="str">
        <f t="shared" si="0"/>
        <v>-</v>
      </c>
    </row>
    <row r="19" spans="1:16" ht="41.25" customHeight="1" x14ac:dyDescent="0.25">
      <c r="A19" s="141"/>
      <c r="B19" s="139"/>
      <c r="C19" s="167"/>
      <c r="D19" s="133"/>
      <c r="E19" s="133"/>
      <c r="F19" s="133"/>
      <c r="G19" s="133"/>
      <c r="H19" s="133"/>
      <c r="I19" s="133"/>
      <c r="J19" s="134"/>
      <c r="K19" s="120" t="s">
        <v>73</v>
      </c>
      <c r="L19" s="120" t="s">
        <v>61</v>
      </c>
      <c r="M19" s="120" t="s">
        <v>73</v>
      </c>
      <c r="N19" s="82" t="s">
        <v>73</v>
      </c>
      <c r="O19" s="142"/>
      <c r="P19" s="12" t="str">
        <f t="shared" si="0"/>
        <v>-</v>
      </c>
    </row>
    <row r="20" spans="1:16" ht="48.75" customHeight="1" x14ac:dyDescent="0.25">
      <c r="A20" s="141"/>
      <c r="B20" s="139"/>
      <c r="C20" s="167"/>
      <c r="D20" s="133"/>
      <c r="E20" s="133"/>
      <c r="F20" s="133"/>
      <c r="G20" s="133"/>
      <c r="H20" s="133"/>
      <c r="I20" s="133"/>
      <c r="J20" s="134"/>
      <c r="K20" s="120" t="s">
        <v>73</v>
      </c>
      <c r="L20" s="120" t="s">
        <v>62</v>
      </c>
      <c r="M20" s="120" t="s">
        <v>73</v>
      </c>
      <c r="N20" s="82" t="s">
        <v>73</v>
      </c>
      <c r="O20" s="142"/>
      <c r="P20" s="12" t="str">
        <f t="shared" si="0"/>
        <v>-</v>
      </c>
    </row>
    <row r="21" spans="1:16" ht="41.25" customHeight="1" x14ac:dyDescent="0.25">
      <c r="A21" s="141"/>
      <c r="B21" s="139"/>
      <c r="C21" s="167"/>
      <c r="D21" s="133"/>
      <c r="E21" s="133"/>
      <c r="F21" s="133"/>
      <c r="G21" s="133"/>
      <c r="H21" s="133"/>
      <c r="I21" s="133"/>
      <c r="J21" s="134"/>
      <c r="K21" s="120" t="s">
        <v>73</v>
      </c>
      <c r="L21" s="120" t="s">
        <v>63</v>
      </c>
      <c r="M21" s="120" t="s">
        <v>73</v>
      </c>
      <c r="N21" s="82" t="s">
        <v>73</v>
      </c>
      <c r="O21" s="142"/>
      <c r="P21" s="12" t="str">
        <f t="shared" si="0"/>
        <v>-</v>
      </c>
    </row>
    <row r="22" spans="1:16" ht="41.25" customHeight="1" x14ac:dyDescent="0.25">
      <c r="A22" s="141"/>
      <c r="B22" s="139"/>
      <c r="C22" s="167"/>
      <c r="D22" s="133"/>
      <c r="E22" s="133"/>
      <c r="F22" s="133"/>
      <c r="G22" s="133"/>
      <c r="H22" s="133"/>
      <c r="I22" s="133"/>
      <c r="J22" s="134"/>
      <c r="K22" s="120"/>
      <c r="L22" s="82" t="s">
        <v>77</v>
      </c>
      <c r="M22" s="120"/>
      <c r="N22" s="82"/>
      <c r="O22" s="142"/>
      <c r="P22" s="12"/>
    </row>
    <row r="23" spans="1:16" ht="41.25" customHeight="1" x14ac:dyDescent="0.25">
      <c r="A23" s="141"/>
      <c r="B23" s="139"/>
      <c r="C23" s="167"/>
      <c r="D23" s="133"/>
      <c r="E23" s="133"/>
      <c r="F23" s="133"/>
      <c r="G23" s="133"/>
      <c r="H23" s="133"/>
      <c r="I23" s="133"/>
      <c r="J23" s="134"/>
      <c r="K23" s="120" t="s">
        <v>73</v>
      </c>
      <c r="L23" s="92" t="s">
        <v>883</v>
      </c>
      <c r="M23" s="82" t="s">
        <v>73</v>
      </c>
      <c r="N23" s="82" t="s">
        <v>73</v>
      </c>
      <c r="O23" s="142"/>
      <c r="P23" s="12" t="str">
        <f t="shared" si="0"/>
        <v>-</v>
      </c>
    </row>
    <row r="24" spans="1:16" ht="38.25" customHeight="1" x14ac:dyDescent="0.25">
      <c r="A24" s="137" t="s">
        <v>74</v>
      </c>
      <c r="B24" s="139" t="s">
        <v>75</v>
      </c>
      <c r="C24" s="139" t="s">
        <v>443</v>
      </c>
      <c r="D24" s="140" t="s">
        <v>825</v>
      </c>
      <c r="E24" s="139" t="s">
        <v>444</v>
      </c>
      <c r="F24" s="139" t="s">
        <v>445</v>
      </c>
      <c r="G24" s="133" t="s">
        <v>25</v>
      </c>
      <c r="H24" s="133" t="s">
        <v>25</v>
      </c>
      <c r="I24" s="133" t="str">
        <f>VLOOKUP(P24,$D$300:$E$303,2,FALSE)</f>
        <v xml:space="preserve">Administrar </v>
      </c>
      <c r="J24" s="133" t="s">
        <v>15</v>
      </c>
      <c r="K24" s="120" t="s">
        <v>49</v>
      </c>
      <c r="L24" s="120" t="s">
        <v>52</v>
      </c>
      <c r="M24" s="120" t="s">
        <v>65</v>
      </c>
      <c r="N24" s="120" t="s">
        <v>68</v>
      </c>
      <c r="O24" s="135" t="s">
        <v>72</v>
      </c>
      <c r="P24" s="12" t="str">
        <f t="shared" si="0"/>
        <v>Alto-Alto</v>
      </c>
    </row>
    <row r="25" spans="1:16" ht="43.5" customHeight="1" x14ac:dyDescent="0.25">
      <c r="A25" s="137"/>
      <c r="B25" s="139"/>
      <c r="C25" s="139"/>
      <c r="D25" s="140"/>
      <c r="E25" s="139"/>
      <c r="F25" s="139"/>
      <c r="G25" s="133"/>
      <c r="H25" s="133"/>
      <c r="I25" s="133"/>
      <c r="J25" s="133"/>
      <c r="K25" s="120" t="s">
        <v>50</v>
      </c>
      <c r="L25" s="120" t="s">
        <v>53</v>
      </c>
      <c r="M25" s="120" t="s">
        <v>66</v>
      </c>
      <c r="N25" s="120" t="s">
        <v>69</v>
      </c>
      <c r="O25" s="135"/>
      <c r="P25" s="12" t="str">
        <f t="shared" si="0"/>
        <v>-</v>
      </c>
    </row>
    <row r="26" spans="1:16" ht="38.25" customHeight="1" x14ac:dyDescent="0.25">
      <c r="A26" s="137"/>
      <c r="B26" s="139"/>
      <c r="C26" s="139"/>
      <c r="D26" s="140"/>
      <c r="E26" s="139"/>
      <c r="F26" s="139"/>
      <c r="G26" s="133"/>
      <c r="H26" s="133"/>
      <c r="I26" s="133"/>
      <c r="J26" s="133"/>
      <c r="K26" s="120" t="s">
        <v>51</v>
      </c>
      <c r="L26" s="120" t="s">
        <v>1022</v>
      </c>
      <c r="M26" s="120" t="s">
        <v>73</v>
      </c>
      <c r="N26" s="120" t="s">
        <v>73</v>
      </c>
      <c r="O26" s="135"/>
      <c r="P26" s="12" t="str">
        <f t="shared" si="0"/>
        <v>-</v>
      </c>
    </row>
    <row r="27" spans="1:16" ht="38.25" customHeight="1" x14ac:dyDescent="0.25">
      <c r="A27" s="137"/>
      <c r="B27" s="139"/>
      <c r="C27" s="139"/>
      <c r="D27" s="140"/>
      <c r="E27" s="139"/>
      <c r="F27" s="139"/>
      <c r="G27" s="133"/>
      <c r="H27" s="133"/>
      <c r="I27" s="133"/>
      <c r="J27" s="133"/>
      <c r="K27" s="82" t="s">
        <v>73</v>
      </c>
      <c r="L27" s="120" t="s">
        <v>1021</v>
      </c>
      <c r="M27" s="82" t="s">
        <v>73</v>
      </c>
      <c r="N27" s="82" t="s">
        <v>73</v>
      </c>
      <c r="O27" s="135"/>
      <c r="P27" s="12" t="str">
        <f t="shared" si="0"/>
        <v>-</v>
      </c>
    </row>
    <row r="28" spans="1:16" ht="38.25" customHeight="1" x14ac:dyDescent="0.25">
      <c r="A28" s="137"/>
      <c r="B28" s="139"/>
      <c r="C28" s="139"/>
      <c r="D28" s="140"/>
      <c r="E28" s="139"/>
      <c r="F28" s="139"/>
      <c r="G28" s="133"/>
      <c r="H28" s="133"/>
      <c r="I28" s="133"/>
      <c r="J28" s="133"/>
      <c r="K28" s="82" t="s">
        <v>73</v>
      </c>
      <c r="L28" s="120" t="s">
        <v>57</v>
      </c>
      <c r="M28" s="82" t="s">
        <v>73</v>
      </c>
      <c r="N28" s="82" t="s">
        <v>73</v>
      </c>
      <c r="O28" s="135"/>
      <c r="P28" s="12" t="str">
        <f t="shared" si="0"/>
        <v>-</v>
      </c>
    </row>
    <row r="29" spans="1:16" ht="38.25" customHeight="1" x14ac:dyDescent="0.25">
      <c r="A29" s="137"/>
      <c r="B29" s="139"/>
      <c r="C29" s="139"/>
      <c r="D29" s="140"/>
      <c r="E29" s="139"/>
      <c r="F29" s="139"/>
      <c r="G29" s="133"/>
      <c r="H29" s="133"/>
      <c r="I29" s="133"/>
      <c r="J29" s="133"/>
      <c r="K29" s="120"/>
      <c r="L29" s="82" t="s">
        <v>76</v>
      </c>
      <c r="M29" s="82" t="s">
        <v>73</v>
      </c>
      <c r="N29" s="120" t="s">
        <v>73</v>
      </c>
      <c r="O29" s="135"/>
      <c r="P29" s="12" t="str">
        <f t="shared" si="0"/>
        <v>-</v>
      </c>
    </row>
    <row r="30" spans="1:16" ht="38.25" customHeight="1" x14ac:dyDescent="0.25">
      <c r="A30" s="137"/>
      <c r="B30" s="139"/>
      <c r="C30" s="139"/>
      <c r="D30" s="140"/>
      <c r="E30" s="139"/>
      <c r="F30" s="139"/>
      <c r="G30" s="133"/>
      <c r="H30" s="133"/>
      <c r="I30" s="133"/>
      <c r="J30" s="133"/>
      <c r="K30" s="120" t="s">
        <v>73</v>
      </c>
      <c r="L30" s="120" t="s">
        <v>60</v>
      </c>
      <c r="M30" s="82" t="s">
        <v>73</v>
      </c>
      <c r="N30" s="82" t="s">
        <v>73</v>
      </c>
      <c r="O30" s="135"/>
      <c r="P30" s="12" t="str">
        <f t="shared" si="0"/>
        <v>-</v>
      </c>
    </row>
    <row r="31" spans="1:16" ht="40.5" customHeight="1" x14ac:dyDescent="0.25">
      <c r="A31" s="137"/>
      <c r="B31" s="139"/>
      <c r="C31" s="139"/>
      <c r="D31" s="140"/>
      <c r="E31" s="139"/>
      <c r="F31" s="139"/>
      <c r="G31" s="133"/>
      <c r="H31" s="133"/>
      <c r="I31" s="133"/>
      <c r="J31" s="133"/>
      <c r="K31" s="82" t="s">
        <v>73</v>
      </c>
      <c r="L31" s="82" t="s">
        <v>77</v>
      </c>
      <c r="M31" s="82" t="s">
        <v>73</v>
      </c>
      <c r="N31" s="82" t="s">
        <v>73</v>
      </c>
      <c r="O31" s="135"/>
      <c r="P31" s="12" t="str">
        <f t="shared" si="0"/>
        <v>-</v>
      </c>
    </row>
    <row r="32" spans="1:16" ht="46.5" customHeight="1" x14ac:dyDescent="0.25">
      <c r="A32" s="137"/>
      <c r="B32" s="139"/>
      <c r="C32" s="139"/>
      <c r="D32" s="140"/>
      <c r="E32" s="139"/>
      <c r="F32" s="139"/>
      <c r="G32" s="133"/>
      <c r="H32" s="133"/>
      <c r="I32" s="133"/>
      <c r="J32" s="133"/>
      <c r="K32" s="120"/>
      <c r="L32" s="92" t="s">
        <v>883</v>
      </c>
      <c r="M32" s="82"/>
      <c r="N32" s="82"/>
      <c r="O32" s="135"/>
      <c r="P32" s="12"/>
    </row>
    <row r="33" spans="1:16" ht="72" customHeight="1" x14ac:dyDescent="0.25">
      <c r="A33" s="141" t="s">
        <v>78</v>
      </c>
      <c r="B33" s="140" t="s">
        <v>828</v>
      </c>
      <c r="C33" s="143" t="s">
        <v>446</v>
      </c>
      <c r="D33" s="143" t="s">
        <v>494</v>
      </c>
      <c r="E33" s="143" t="s">
        <v>497</v>
      </c>
      <c r="F33" s="143" t="s">
        <v>447</v>
      </c>
      <c r="G33" s="133" t="s">
        <v>24</v>
      </c>
      <c r="H33" s="133" t="s">
        <v>24</v>
      </c>
      <c r="I33" s="133" t="str">
        <f>VLOOKUP(P33,$D$300:$E$303,2,FALSE)</f>
        <v>Monitoreo bajo</v>
      </c>
      <c r="J33" s="134" t="s">
        <v>47</v>
      </c>
      <c r="K33" s="120" t="s">
        <v>49</v>
      </c>
      <c r="L33" s="120" t="s">
        <v>53</v>
      </c>
      <c r="M33" s="120" t="s">
        <v>80</v>
      </c>
      <c r="N33" s="120" t="s">
        <v>80</v>
      </c>
      <c r="O33" s="135" t="s">
        <v>81</v>
      </c>
      <c r="P33" s="12" t="str">
        <f t="shared" si="0"/>
        <v>Bajo-Bajo</v>
      </c>
    </row>
    <row r="34" spans="1:16" ht="76.5" customHeight="1" x14ac:dyDescent="0.25">
      <c r="A34" s="141"/>
      <c r="B34" s="140"/>
      <c r="C34" s="143"/>
      <c r="D34" s="143"/>
      <c r="E34" s="143"/>
      <c r="F34" s="143"/>
      <c r="G34" s="133"/>
      <c r="H34" s="133"/>
      <c r="I34" s="133"/>
      <c r="J34" s="134"/>
      <c r="K34" s="120" t="s">
        <v>73</v>
      </c>
      <c r="L34" s="82" t="s">
        <v>79</v>
      </c>
      <c r="M34" s="120" t="s">
        <v>73</v>
      </c>
      <c r="N34" s="120" t="s">
        <v>73</v>
      </c>
      <c r="O34" s="135"/>
      <c r="P34" s="12" t="str">
        <f t="shared" si="0"/>
        <v>-</v>
      </c>
    </row>
    <row r="35" spans="1:16" ht="57" customHeight="1" x14ac:dyDescent="0.25">
      <c r="A35" s="141" t="s">
        <v>82</v>
      </c>
      <c r="B35" s="140" t="s">
        <v>83</v>
      </c>
      <c r="C35" s="143" t="s">
        <v>446</v>
      </c>
      <c r="D35" s="143" t="s">
        <v>494</v>
      </c>
      <c r="E35" s="143" t="s">
        <v>497</v>
      </c>
      <c r="F35" s="143" t="s">
        <v>447</v>
      </c>
      <c r="G35" s="133" t="s">
        <v>25</v>
      </c>
      <c r="H35" s="133" t="s">
        <v>25</v>
      </c>
      <c r="I35" s="133" t="str">
        <f>VLOOKUP(P35,$D$300:$E$303,2,FALSE)</f>
        <v xml:space="preserve">Administrar </v>
      </c>
      <c r="J35" s="134" t="s">
        <v>47</v>
      </c>
      <c r="K35" s="120" t="s">
        <v>50</v>
      </c>
      <c r="L35" s="82" t="s">
        <v>352</v>
      </c>
      <c r="M35" s="82" t="s">
        <v>87</v>
      </c>
      <c r="N35" s="82" t="s">
        <v>87</v>
      </c>
      <c r="O35" s="135" t="s">
        <v>91</v>
      </c>
      <c r="P35" s="12" t="str">
        <f t="shared" si="0"/>
        <v>Alto-Alto</v>
      </c>
    </row>
    <row r="36" spans="1:16" ht="70.5" customHeight="1" x14ac:dyDescent="0.25">
      <c r="A36" s="141"/>
      <c r="B36" s="140"/>
      <c r="C36" s="143"/>
      <c r="D36" s="143"/>
      <c r="E36" s="143"/>
      <c r="F36" s="143"/>
      <c r="G36" s="133"/>
      <c r="H36" s="133"/>
      <c r="I36" s="133"/>
      <c r="J36" s="134"/>
      <c r="K36" s="120" t="s">
        <v>73</v>
      </c>
      <c r="L36" s="82" t="s">
        <v>84</v>
      </c>
      <c r="M36" s="82" t="s">
        <v>88</v>
      </c>
      <c r="N36" s="82" t="s">
        <v>89</v>
      </c>
      <c r="O36" s="142"/>
      <c r="P36" s="12" t="str">
        <f t="shared" si="0"/>
        <v>-</v>
      </c>
    </row>
    <row r="37" spans="1:16" ht="69" customHeight="1" x14ac:dyDescent="0.25">
      <c r="A37" s="141"/>
      <c r="B37" s="140"/>
      <c r="C37" s="143"/>
      <c r="D37" s="143"/>
      <c r="E37" s="143"/>
      <c r="F37" s="143"/>
      <c r="G37" s="133"/>
      <c r="H37" s="133"/>
      <c r="I37" s="133"/>
      <c r="J37" s="134"/>
      <c r="K37" s="120" t="s">
        <v>73</v>
      </c>
      <c r="L37" s="82" t="s">
        <v>85</v>
      </c>
      <c r="M37" s="120" t="s">
        <v>73</v>
      </c>
      <c r="N37" s="82" t="s">
        <v>90</v>
      </c>
      <c r="O37" s="142"/>
      <c r="P37" s="12" t="str">
        <f t="shared" si="0"/>
        <v>-</v>
      </c>
    </row>
    <row r="38" spans="1:16" ht="57" customHeight="1" x14ac:dyDescent="0.25">
      <c r="A38" s="141"/>
      <c r="B38" s="140"/>
      <c r="C38" s="143"/>
      <c r="D38" s="143"/>
      <c r="E38" s="143"/>
      <c r="F38" s="143"/>
      <c r="G38" s="133"/>
      <c r="H38" s="133"/>
      <c r="I38" s="133"/>
      <c r="J38" s="134"/>
      <c r="K38" s="120" t="s">
        <v>73</v>
      </c>
      <c r="L38" s="82" t="s">
        <v>86</v>
      </c>
      <c r="M38" s="120" t="s">
        <v>73</v>
      </c>
      <c r="N38" s="120" t="s">
        <v>73</v>
      </c>
      <c r="O38" s="142"/>
      <c r="P38" s="12" t="str">
        <f t="shared" si="0"/>
        <v>-</v>
      </c>
    </row>
    <row r="39" spans="1:16" ht="66" customHeight="1" x14ac:dyDescent="0.25">
      <c r="A39" s="141" t="s">
        <v>92</v>
      </c>
      <c r="B39" s="140" t="s">
        <v>93</v>
      </c>
      <c r="C39" s="124" t="s">
        <v>448</v>
      </c>
      <c r="D39" s="124" t="s">
        <v>449</v>
      </c>
      <c r="E39" s="124" t="s">
        <v>498</v>
      </c>
      <c r="F39" s="124" t="s">
        <v>499</v>
      </c>
      <c r="G39" s="133" t="s">
        <v>25</v>
      </c>
      <c r="H39" s="133" t="s">
        <v>25</v>
      </c>
      <c r="I39" s="133" t="str">
        <f>VLOOKUP(P39,$D$300:$E$303,2,FALSE)</f>
        <v xml:space="preserve">Administrar </v>
      </c>
      <c r="J39" s="134" t="s">
        <v>46</v>
      </c>
      <c r="K39" s="120" t="s">
        <v>50</v>
      </c>
      <c r="L39" s="120" t="s">
        <v>1021</v>
      </c>
      <c r="M39" s="82" t="s">
        <v>80</v>
      </c>
      <c r="N39" s="82" t="s">
        <v>87</v>
      </c>
      <c r="O39" s="135" t="s">
        <v>91</v>
      </c>
      <c r="P39" s="12" t="str">
        <f t="shared" si="0"/>
        <v>Alto-Alto</v>
      </c>
    </row>
    <row r="40" spans="1:16" ht="66" customHeight="1" x14ac:dyDescent="0.25">
      <c r="A40" s="141"/>
      <c r="B40" s="140"/>
      <c r="C40" s="124"/>
      <c r="D40" s="124"/>
      <c r="E40" s="124"/>
      <c r="F40" s="124"/>
      <c r="G40" s="133"/>
      <c r="H40" s="133"/>
      <c r="I40" s="133"/>
      <c r="J40" s="134"/>
      <c r="K40" s="120" t="s">
        <v>49</v>
      </c>
      <c r="L40" s="82" t="s">
        <v>94</v>
      </c>
      <c r="M40" s="82" t="s">
        <v>95</v>
      </c>
      <c r="N40" s="82" t="s">
        <v>89</v>
      </c>
      <c r="O40" s="135"/>
      <c r="P40" s="12" t="str">
        <f t="shared" si="0"/>
        <v>-</v>
      </c>
    </row>
    <row r="41" spans="1:16" ht="66" customHeight="1" x14ac:dyDescent="0.25">
      <c r="A41" s="141"/>
      <c r="B41" s="140"/>
      <c r="C41" s="124"/>
      <c r="D41" s="124"/>
      <c r="E41" s="124"/>
      <c r="F41" s="124"/>
      <c r="G41" s="133"/>
      <c r="H41" s="133"/>
      <c r="I41" s="133"/>
      <c r="J41" s="134"/>
      <c r="K41" s="120" t="s">
        <v>73</v>
      </c>
      <c r="L41" s="120" t="s">
        <v>1022</v>
      </c>
      <c r="M41" s="82" t="s">
        <v>96</v>
      </c>
      <c r="N41" s="82" t="s">
        <v>73</v>
      </c>
      <c r="O41" s="135"/>
      <c r="P41" s="12" t="str">
        <f t="shared" si="0"/>
        <v>-</v>
      </c>
    </row>
    <row r="42" spans="1:16" s="8" customFormat="1" ht="81" customHeight="1" x14ac:dyDescent="0.25">
      <c r="A42" s="137" t="s">
        <v>97</v>
      </c>
      <c r="B42" s="124" t="s">
        <v>98</v>
      </c>
      <c r="C42" s="124" t="s">
        <v>450</v>
      </c>
      <c r="D42" s="124" t="s">
        <v>1023</v>
      </c>
      <c r="E42" s="124" t="s">
        <v>500</v>
      </c>
      <c r="F42" s="124" t="s">
        <v>451</v>
      </c>
      <c r="G42" s="129" t="s">
        <v>25</v>
      </c>
      <c r="H42" s="129" t="s">
        <v>25</v>
      </c>
      <c r="I42" s="129" t="str">
        <f>VLOOKUP(P42,$D$300:$E$303,2,FALSE)</f>
        <v xml:space="preserve">Administrar </v>
      </c>
      <c r="J42" s="124" t="s">
        <v>15</v>
      </c>
      <c r="K42" s="120" t="s">
        <v>50</v>
      </c>
      <c r="L42" s="120" t="s">
        <v>101</v>
      </c>
      <c r="M42" s="120" t="s">
        <v>65</v>
      </c>
      <c r="N42" s="120" t="s">
        <v>68</v>
      </c>
      <c r="O42" s="135" t="s">
        <v>108</v>
      </c>
      <c r="P42" s="64" t="str">
        <f t="shared" si="0"/>
        <v>Alto-Alto</v>
      </c>
    </row>
    <row r="43" spans="1:16" s="8" customFormat="1" ht="73.5" customHeight="1" x14ac:dyDescent="0.25">
      <c r="A43" s="137"/>
      <c r="B43" s="124"/>
      <c r="C43" s="124"/>
      <c r="D43" s="124"/>
      <c r="E43" s="124"/>
      <c r="F43" s="124"/>
      <c r="G43" s="129"/>
      <c r="H43" s="129"/>
      <c r="I43" s="129"/>
      <c r="J43" s="124"/>
      <c r="K43" s="82" t="s">
        <v>99</v>
      </c>
      <c r="L43" s="120" t="s">
        <v>102</v>
      </c>
      <c r="M43" s="120" t="s">
        <v>66</v>
      </c>
      <c r="N43" s="120" t="s">
        <v>106</v>
      </c>
      <c r="O43" s="142"/>
      <c r="P43" s="64" t="str">
        <f t="shared" si="0"/>
        <v>-</v>
      </c>
    </row>
    <row r="44" spans="1:16" s="8" customFormat="1" ht="73.5" customHeight="1" x14ac:dyDescent="0.25">
      <c r="A44" s="137"/>
      <c r="B44" s="124"/>
      <c r="C44" s="124"/>
      <c r="D44" s="124"/>
      <c r="E44" s="124"/>
      <c r="F44" s="124"/>
      <c r="G44" s="129"/>
      <c r="H44" s="129"/>
      <c r="I44" s="129"/>
      <c r="J44" s="124"/>
      <c r="K44" s="120" t="s">
        <v>100</v>
      </c>
      <c r="L44" s="82" t="s">
        <v>103</v>
      </c>
      <c r="M44" s="120" t="s">
        <v>104</v>
      </c>
      <c r="N44" s="82" t="s">
        <v>107</v>
      </c>
      <c r="O44" s="142"/>
      <c r="P44" s="64" t="str">
        <f t="shared" si="0"/>
        <v>-</v>
      </c>
    </row>
    <row r="45" spans="1:16" s="8" customFormat="1" ht="73.5" customHeight="1" x14ac:dyDescent="0.25">
      <c r="A45" s="137"/>
      <c r="B45" s="124"/>
      <c r="C45" s="124"/>
      <c r="D45" s="124"/>
      <c r="E45" s="124"/>
      <c r="F45" s="124"/>
      <c r="G45" s="129"/>
      <c r="H45" s="129"/>
      <c r="I45" s="129"/>
      <c r="J45" s="124"/>
      <c r="K45" s="120" t="s">
        <v>51</v>
      </c>
      <c r="L45" s="120" t="s">
        <v>61</v>
      </c>
      <c r="M45" s="120" t="s">
        <v>105</v>
      </c>
      <c r="N45" s="120" t="s">
        <v>73</v>
      </c>
      <c r="O45" s="142"/>
      <c r="P45" s="64" t="str">
        <f t="shared" si="0"/>
        <v>-</v>
      </c>
    </row>
    <row r="46" spans="1:16" s="8" customFormat="1" ht="73.5" customHeight="1" x14ac:dyDescent="0.25">
      <c r="A46" s="137"/>
      <c r="B46" s="124"/>
      <c r="C46" s="124"/>
      <c r="D46" s="124"/>
      <c r="E46" s="124"/>
      <c r="F46" s="124"/>
      <c r="G46" s="129"/>
      <c r="H46" s="129"/>
      <c r="I46" s="129"/>
      <c r="J46" s="124"/>
      <c r="K46" s="120"/>
      <c r="L46" s="92" t="s">
        <v>883</v>
      </c>
      <c r="M46" s="120"/>
      <c r="N46" s="120"/>
      <c r="O46" s="117"/>
      <c r="P46" s="64"/>
    </row>
    <row r="47" spans="1:16" ht="69" customHeight="1" x14ac:dyDescent="0.25">
      <c r="A47" s="141" t="s">
        <v>109</v>
      </c>
      <c r="B47" s="140" t="s">
        <v>110</v>
      </c>
      <c r="C47" s="132" t="s">
        <v>450</v>
      </c>
      <c r="D47" s="132" t="s">
        <v>1024</v>
      </c>
      <c r="E47" s="132" t="s">
        <v>500</v>
      </c>
      <c r="F47" s="132" t="s">
        <v>501</v>
      </c>
      <c r="G47" s="133" t="s">
        <v>24</v>
      </c>
      <c r="H47" s="133" t="s">
        <v>25</v>
      </c>
      <c r="I47" s="133" t="str">
        <f>VLOOKUP(P47,$D$300:$E$303,2,FALSE)</f>
        <v>Mantener satisfecho</v>
      </c>
      <c r="J47" s="134" t="s">
        <v>15</v>
      </c>
      <c r="K47" s="120" t="s">
        <v>50</v>
      </c>
      <c r="L47" s="120" t="s">
        <v>102</v>
      </c>
      <c r="M47" s="120" t="s">
        <v>65</v>
      </c>
      <c r="N47" s="120" t="s">
        <v>119</v>
      </c>
      <c r="O47" s="135" t="s">
        <v>108</v>
      </c>
      <c r="P47" s="12" t="str">
        <f t="shared" si="0"/>
        <v>Bajo-Alto</v>
      </c>
    </row>
    <row r="48" spans="1:16" ht="69" customHeight="1" x14ac:dyDescent="0.25">
      <c r="A48" s="141"/>
      <c r="B48" s="140"/>
      <c r="C48" s="132"/>
      <c r="D48" s="132"/>
      <c r="E48" s="132"/>
      <c r="F48" s="132"/>
      <c r="G48" s="133"/>
      <c r="H48" s="133"/>
      <c r="I48" s="133"/>
      <c r="J48" s="134"/>
      <c r="K48" s="120" t="s">
        <v>111</v>
      </c>
      <c r="L48" s="82" t="s">
        <v>116</v>
      </c>
      <c r="M48" s="120" t="s">
        <v>66</v>
      </c>
      <c r="N48" s="120" t="s">
        <v>69</v>
      </c>
      <c r="O48" s="142"/>
      <c r="P48" s="12" t="str">
        <f t="shared" si="0"/>
        <v>-</v>
      </c>
    </row>
    <row r="49" spans="1:16" ht="62.25" customHeight="1" x14ac:dyDescent="0.25">
      <c r="A49" s="141"/>
      <c r="B49" s="140"/>
      <c r="C49" s="132"/>
      <c r="D49" s="132"/>
      <c r="E49" s="132"/>
      <c r="F49" s="132"/>
      <c r="G49" s="133"/>
      <c r="H49" s="133"/>
      <c r="I49" s="133"/>
      <c r="J49" s="134"/>
      <c r="K49" s="120" t="s">
        <v>883</v>
      </c>
      <c r="L49" s="120" t="s">
        <v>1025</v>
      </c>
      <c r="M49" s="120" t="s">
        <v>104</v>
      </c>
      <c r="N49" s="120" t="s">
        <v>73</v>
      </c>
      <c r="O49" s="142"/>
      <c r="P49" s="12" t="str">
        <f t="shared" si="0"/>
        <v>-</v>
      </c>
    </row>
    <row r="50" spans="1:16" ht="55.5" customHeight="1" x14ac:dyDescent="0.25">
      <c r="A50" s="141"/>
      <c r="B50" s="140"/>
      <c r="C50" s="132"/>
      <c r="D50" s="132"/>
      <c r="E50" s="132"/>
      <c r="F50" s="132"/>
      <c r="G50" s="133"/>
      <c r="H50" s="133"/>
      <c r="I50" s="133"/>
      <c r="J50" s="134"/>
      <c r="K50" s="82" t="s">
        <v>112</v>
      </c>
      <c r="L50" s="120" t="s">
        <v>61</v>
      </c>
      <c r="M50" s="120" t="s">
        <v>117</v>
      </c>
      <c r="N50" s="120" t="s">
        <v>73</v>
      </c>
      <c r="O50" s="142"/>
      <c r="P50" s="12" t="str">
        <f t="shared" si="0"/>
        <v>-</v>
      </c>
    </row>
    <row r="51" spans="1:16" ht="84.75" customHeight="1" x14ac:dyDescent="0.25">
      <c r="A51" s="141"/>
      <c r="B51" s="140"/>
      <c r="C51" s="132"/>
      <c r="D51" s="132"/>
      <c r="E51" s="132"/>
      <c r="F51" s="132"/>
      <c r="G51" s="133"/>
      <c r="H51" s="133"/>
      <c r="I51" s="133"/>
      <c r="J51" s="134"/>
      <c r="K51" s="82" t="s">
        <v>113</v>
      </c>
      <c r="L51" s="92" t="s">
        <v>883</v>
      </c>
      <c r="M51" s="120" t="s">
        <v>118</v>
      </c>
      <c r="N51" s="120" t="s">
        <v>73</v>
      </c>
      <c r="O51" s="142"/>
      <c r="P51" s="12" t="str">
        <f t="shared" si="0"/>
        <v>-</v>
      </c>
    </row>
    <row r="52" spans="1:16" ht="69" customHeight="1" x14ac:dyDescent="0.25">
      <c r="A52" s="141"/>
      <c r="B52" s="140"/>
      <c r="C52" s="132"/>
      <c r="D52" s="132"/>
      <c r="E52" s="132"/>
      <c r="F52" s="132"/>
      <c r="G52" s="133"/>
      <c r="H52" s="133"/>
      <c r="I52" s="133"/>
      <c r="J52" s="134"/>
      <c r="K52" s="82" t="s">
        <v>114</v>
      </c>
      <c r="L52" s="120"/>
      <c r="M52" s="120" t="s">
        <v>73</v>
      </c>
      <c r="N52" s="120" t="s">
        <v>73</v>
      </c>
      <c r="O52" s="142"/>
      <c r="P52" s="12" t="str">
        <f t="shared" si="0"/>
        <v>-</v>
      </c>
    </row>
    <row r="53" spans="1:16" ht="78" customHeight="1" x14ac:dyDescent="0.25">
      <c r="A53" s="141"/>
      <c r="B53" s="140"/>
      <c r="C53" s="132"/>
      <c r="D53" s="132"/>
      <c r="E53" s="132"/>
      <c r="F53" s="132"/>
      <c r="G53" s="133"/>
      <c r="H53" s="133"/>
      <c r="I53" s="133"/>
      <c r="J53" s="134"/>
      <c r="K53" s="82" t="s">
        <v>115</v>
      </c>
      <c r="L53" s="120"/>
      <c r="M53" s="120" t="s">
        <v>73</v>
      </c>
      <c r="N53" s="120" t="s">
        <v>73</v>
      </c>
      <c r="O53" s="142"/>
      <c r="P53" s="12" t="str">
        <f t="shared" si="0"/>
        <v>-</v>
      </c>
    </row>
    <row r="54" spans="1:16" ht="47.25" x14ac:dyDescent="0.25">
      <c r="A54" s="141" t="s">
        <v>120</v>
      </c>
      <c r="B54" s="140" t="s">
        <v>121</v>
      </c>
      <c r="C54" s="143" t="s">
        <v>452</v>
      </c>
      <c r="D54" s="143" t="s">
        <v>502</v>
      </c>
      <c r="E54" s="143" t="s">
        <v>453</v>
      </c>
      <c r="F54" s="143" t="s">
        <v>503</v>
      </c>
      <c r="G54" s="133" t="s">
        <v>24</v>
      </c>
      <c r="H54" s="133" t="s">
        <v>25</v>
      </c>
      <c r="I54" s="133" t="str">
        <f>VLOOKUP(P54,$D$300:$E$303,2,FALSE)</f>
        <v>Mantener satisfecho</v>
      </c>
      <c r="J54" s="134" t="s">
        <v>15</v>
      </c>
      <c r="K54" s="120" t="s">
        <v>50</v>
      </c>
      <c r="L54" s="82" t="s">
        <v>123</v>
      </c>
      <c r="M54" s="120" t="s">
        <v>124</v>
      </c>
      <c r="N54" s="82" t="s">
        <v>127</v>
      </c>
      <c r="O54" s="135" t="s">
        <v>128</v>
      </c>
      <c r="P54" s="12" t="str">
        <f t="shared" si="0"/>
        <v>Bajo-Alto</v>
      </c>
    </row>
    <row r="55" spans="1:16" ht="47.25" x14ac:dyDescent="0.25">
      <c r="A55" s="141"/>
      <c r="B55" s="140"/>
      <c r="C55" s="143"/>
      <c r="D55" s="143"/>
      <c r="E55" s="143"/>
      <c r="F55" s="143"/>
      <c r="G55" s="133"/>
      <c r="H55" s="133"/>
      <c r="I55" s="133"/>
      <c r="J55" s="134"/>
      <c r="K55" s="120" t="s">
        <v>122</v>
      </c>
      <c r="L55" s="120" t="s">
        <v>73</v>
      </c>
      <c r="M55" s="120" t="s">
        <v>125</v>
      </c>
      <c r="N55" s="82" t="s">
        <v>126</v>
      </c>
      <c r="O55" s="142"/>
      <c r="P55" s="12" t="str">
        <f t="shared" si="0"/>
        <v>-</v>
      </c>
    </row>
    <row r="56" spans="1:16" ht="31.5" x14ac:dyDescent="0.25">
      <c r="A56" s="141"/>
      <c r="B56" s="140"/>
      <c r="C56" s="143"/>
      <c r="D56" s="143"/>
      <c r="E56" s="143"/>
      <c r="F56" s="143"/>
      <c r="G56" s="133"/>
      <c r="H56" s="133"/>
      <c r="I56" s="133"/>
      <c r="J56" s="134"/>
      <c r="K56" s="120" t="s">
        <v>883</v>
      </c>
      <c r="L56" s="120" t="s">
        <v>73</v>
      </c>
      <c r="M56" s="120" t="s">
        <v>126</v>
      </c>
      <c r="N56" s="120" t="s">
        <v>73</v>
      </c>
      <c r="O56" s="142"/>
      <c r="P56" s="12" t="str">
        <f t="shared" si="0"/>
        <v>-</v>
      </c>
    </row>
    <row r="57" spans="1:16" ht="26.25" customHeight="1" x14ac:dyDescent="0.25">
      <c r="A57" s="141"/>
      <c r="B57" s="140"/>
      <c r="C57" s="143"/>
      <c r="D57" s="143"/>
      <c r="E57" s="143"/>
      <c r="F57" s="143"/>
      <c r="G57" s="133"/>
      <c r="H57" s="133"/>
      <c r="I57" s="133"/>
      <c r="J57" s="134"/>
      <c r="K57" s="120" t="s">
        <v>49</v>
      </c>
      <c r="L57" s="120" t="s">
        <v>73</v>
      </c>
      <c r="M57" s="120" t="s">
        <v>73</v>
      </c>
      <c r="N57" s="120" t="s">
        <v>73</v>
      </c>
      <c r="O57" s="142"/>
      <c r="P57" s="12" t="str">
        <f t="shared" si="0"/>
        <v>-</v>
      </c>
    </row>
    <row r="58" spans="1:16" ht="78.75" x14ac:dyDescent="0.25">
      <c r="A58" s="141"/>
      <c r="B58" s="140"/>
      <c r="C58" s="143"/>
      <c r="D58" s="143"/>
      <c r="E58" s="143"/>
      <c r="F58" s="143"/>
      <c r="G58" s="133"/>
      <c r="H58" s="133"/>
      <c r="I58" s="133"/>
      <c r="J58" s="134"/>
      <c r="K58" s="83" t="s">
        <v>113</v>
      </c>
      <c r="L58" s="120" t="s">
        <v>73</v>
      </c>
      <c r="M58" s="120" t="s">
        <v>73</v>
      </c>
      <c r="N58" s="120" t="s">
        <v>73</v>
      </c>
      <c r="O58" s="142"/>
      <c r="P58" s="12" t="str">
        <f t="shared" si="0"/>
        <v>-</v>
      </c>
    </row>
    <row r="59" spans="1:16" ht="78.75" x14ac:dyDescent="0.25">
      <c r="A59" s="141"/>
      <c r="B59" s="140"/>
      <c r="C59" s="143"/>
      <c r="D59" s="143"/>
      <c r="E59" s="143"/>
      <c r="F59" s="143"/>
      <c r="G59" s="133"/>
      <c r="H59" s="133"/>
      <c r="I59" s="133"/>
      <c r="J59" s="134"/>
      <c r="K59" s="82" t="s">
        <v>115</v>
      </c>
      <c r="L59" s="120" t="s">
        <v>73</v>
      </c>
      <c r="M59" s="120" t="s">
        <v>73</v>
      </c>
      <c r="N59" s="120" t="s">
        <v>73</v>
      </c>
      <c r="O59" s="142"/>
      <c r="P59" s="12" t="str">
        <f t="shared" si="0"/>
        <v>-</v>
      </c>
    </row>
    <row r="60" spans="1:16" ht="45.75" customHeight="1" x14ac:dyDescent="0.25">
      <c r="A60" s="141" t="s">
        <v>129</v>
      </c>
      <c r="B60" s="140" t="s">
        <v>130</v>
      </c>
      <c r="C60" s="143" t="s">
        <v>454</v>
      </c>
      <c r="D60" s="143" t="s">
        <v>504</v>
      </c>
      <c r="E60" s="143" t="s">
        <v>505</v>
      </c>
      <c r="F60" s="143" t="s">
        <v>506</v>
      </c>
      <c r="G60" s="133" t="s">
        <v>25</v>
      </c>
      <c r="H60" s="133" t="s">
        <v>25</v>
      </c>
      <c r="I60" s="133" t="str">
        <f>VLOOKUP(P60,$D$300:$E$303,2,FALSE)</f>
        <v xml:space="preserve">Administrar </v>
      </c>
      <c r="J60" s="134" t="s">
        <v>15</v>
      </c>
      <c r="K60" s="120" t="s">
        <v>131</v>
      </c>
      <c r="L60" s="82" t="s">
        <v>137</v>
      </c>
      <c r="M60" s="82" t="s">
        <v>1026</v>
      </c>
      <c r="N60" s="82" t="s">
        <v>351</v>
      </c>
      <c r="O60" s="135" t="s">
        <v>507</v>
      </c>
      <c r="P60" s="12" t="str">
        <f t="shared" si="0"/>
        <v>Alto-Alto</v>
      </c>
    </row>
    <row r="61" spans="1:16" ht="43.5" customHeight="1" x14ac:dyDescent="0.25">
      <c r="A61" s="141"/>
      <c r="B61" s="140"/>
      <c r="C61" s="143"/>
      <c r="D61" s="143"/>
      <c r="E61" s="143"/>
      <c r="F61" s="143"/>
      <c r="G61" s="133"/>
      <c r="H61" s="133"/>
      <c r="I61" s="133"/>
      <c r="J61" s="134"/>
      <c r="K61" s="120" t="s">
        <v>50</v>
      </c>
      <c r="L61" s="120" t="s">
        <v>73</v>
      </c>
      <c r="M61" s="120" t="s">
        <v>73</v>
      </c>
      <c r="N61" s="120" t="s">
        <v>73</v>
      </c>
      <c r="O61" s="142"/>
      <c r="P61" s="12" t="str">
        <f t="shared" si="0"/>
        <v>-</v>
      </c>
    </row>
    <row r="62" spans="1:16" ht="43.5" customHeight="1" x14ac:dyDescent="0.25">
      <c r="A62" s="141"/>
      <c r="B62" s="140"/>
      <c r="C62" s="143"/>
      <c r="D62" s="143"/>
      <c r="E62" s="143"/>
      <c r="F62" s="143"/>
      <c r="G62" s="133"/>
      <c r="H62" s="133"/>
      <c r="I62" s="133"/>
      <c r="J62" s="134"/>
      <c r="K62" s="120" t="s">
        <v>132</v>
      </c>
      <c r="L62" s="120" t="s">
        <v>73</v>
      </c>
      <c r="M62" s="120" t="s">
        <v>73</v>
      </c>
      <c r="N62" s="120" t="s">
        <v>73</v>
      </c>
      <c r="O62" s="142"/>
      <c r="P62" s="12" t="str">
        <f t="shared" si="0"/>
        <v>-</v>
      </c>
    </row>
    <row r="63" spans="1:16" ht="43.5" customHeight="1" x14ac:dyDescent="0.25">
      <c r="A63" s="141"/>
      <c r="B63" s="140"/>
      <c r="C63" s="143"/>
      <c r="D63" s="143"/>
      <c r="E63" s="143"/>
      <c r="F63" s="143"/>
      <c r="G63" s="133"/>
      <c r="H63" s="133"/>
      <c r="I63" s="133"/>
      <c r="J63" s="134"/>
      <c r="K63" s="120" t="s">
        <v>133</v>
      </c>
      <c r="L63" s="120" t="s">
        <v>73</v>
      </c>
      <c r="M63" s="120" t="s">
        <v>73</v>
      </c>
      <c r="N63" s="120" t="s">
        <v>73</v>
      </c>
      <c r="O63" s="142"/>
      <c r="P63" s="12" t="str">
        <f t="shared" si="0"/>
        <v>-</v>
      </c>
    </row>
    <row r="64" spans="1:16" s="12" customFormat="1" ht="43.5" customHeight="1" x14ac:dyDescent="0.25">
      <c r="A64" s="141"/>
      <c r="B64" s="140"/>
      <c r="C64" s="143"/>
      <c r="D64" s="143"/>
      <c r="E64" s="143"/>
      <c r="F64" s="143"/>
      <c r="G64" s="133"/>
      <c r="H64" s="133"/>
      <c r="I64" s="133"/>
      <c r="J64" s="134"/>
      <c r="K64" s="120" t="s">
        <v>170</v>
      </c>
      <c r="L64" s="120" t="s">
        <v>73</v>
      </c>
      <c r="M64" s="120" t="s">
        <v>73</v>
      </c>
      <c r="N64" s="120" t="s">
        <v>73</v>
      </c>
      <c r="O64" s="142"/>
      <c r="P64" s="12" t="str">
        <f t="shared" si="0"/>
        <v>-</v>
      </c>
    </row>
    <row r="65" spans="1:16" s="12" customFormat="1" ht="43.5" customHeight="1" x14ac:dyDescent="0.25">
      <c r="A65" s="141"/>
      <c r="B65" s="140"/>
      <c r="C65" s="143"/>
      <c r="D65" s="143"/>
      <c r="E65" s="143"/>
      <c r="F65" s="143"/>
      <c r="G65" s="133"/>
      <c r="H65" s="133"/>
      <c r="I65" s="133"/>
      <c r="J65" s="134"/>
      <c r="K65" s="120" t="s">
        <v>51</v>
      </c>
      <c r="L65" s="120" t="s">
        <v>73</v>
      </c>
      <c r="M65" s="120" t="s">
        <v>73</v>
      </c>
      <c r="N65" s="120" t="s">
        <v>73</v>
      </c>
      <c r="O65" s="142"/>
      <c r="P65" s="12" t="str">
        <f t="shared" si="0"/>
        <v>-</v>
      </c>
    </row>
    <row r="66" spans="1:16" s="12" customFormat="1" ht="43.5" customHeight="1" x14ac:dyDescent="0.25">
      <c r="A66" s="141"/>
      <c r="B66" s="140"/>
      <c r="C66" s="143"/>
      <c r="D66" s="143"/>
      <c r="E66" s="143"/>
      <c r="F66" s="143"/>
      <c r="G66" s="133"/>
      <c r="H66" s="133"/>
      <c r="I66" s="133"/>
      <c r="J66" s="134"/>
      <c r="K66" s="120" t="s">
        <v>134</v>
      </c>
      <c r="L66" s="120" t="s">
        <v>73</v>
      </c>
      <c r="M66" s="120"/>
      <c r="N66" s="120" t="s">
        <v>73</v>
      </c>
      <c r="O66" s="142"/>
      <c r="P66" s="12" t="str">
        <f t="shared" si="0"/>
        <v>-</v>
      </c>
    </row>
    <row r="67" spans="1:16" s="12" customFormat="1" ht="43.5" customHeight="1" x14ac:dyDescent="0.25">
      <c r="A67" s="141"/>
      <c r="B67" s="140"/>
      <c r="C67" s="143"/>
      <c r="D67" s="143"/>
      <c r="E67" s="143"/>
      <c r="F67" s="143"/>
      <c r="G67" s="133"/>
      <c r="H67" s="133"/>
      <c r="I67" s="133"/>
      <c r="J67" s="134"/>
      <c r="K67" s="120" t="s">
        <v>883</v>
      </c>
      <c r="L67" s="120" t="s">
        <v>73</v>
      </c>
      <c r="M67" s="120" t="s">
        <v>73</v>
      </c>
      <c r="N67" s="120" t="s">
        <v>73</v>
      </c>
      <c r="O67" s="142"/>
      <c r="P67" s="12" t="str">
        <f t="shared" si="0"/>
        <v>-</v>
      </c>
    </row>
    <row r="68" spans="1:16" s="12" customFormat="1" ht="43.5" customHeight="1" x14ac:dyDescent="0.25">
      <c r="A68" s="141"/>
      <c r="B68" s="140"/>
      <c r="C68" s="143"/>
      <c r="D68" s="143"/>
      <c r="E68" s="143"/>
      <c r="F68" s="143"/>
      <c r="G68" s="133"/>
      <c r="H68" s="133"/>
      <c r="I68" s="133"/>
      <c r="J68" s="134"/>
      <c r="K68" s="82" t="s">
        <v>135</v>
      </c>
      <c r="L68" s="120" t="s">
        <v>73</v>
      </c>
      <c r="M68" s="120" t="s">
        <v>73</v>
      </c>
      <c r="N68" s="120" t="s">
        <v>73</v>
      </c>
      <c r="O68" s="142"/>
      <c r="P68" s="12" t="str">
        <f t="shared" si="0"/>
        <v>-</v>
      </c>
    </row>
    <row r="69" spans="1:16" s="12" customFormat="1" ht="43.5" customHeight="1" x14ac:dyDescent="0.25">
      <c r="A69" s="141"/>
      <c r="B69" s="140"/>
      <c r="C69" s="143"/>
      <c r="D69" s="143"/>
      <c r="E69" s="143"/>
      <c r="F69" s="143"/>
      <c r="G69" s="133"/>
      <c r="H69" s="133"/>
      <c r="I69" s="133"/>
      <c r="J69" s="134"/>
      <c r="K69" s="120" t="s">
        <v>136</v>
      </c>
      <c r="L69" s="120" t="s">
        <v>73</v>
      </c>
      <c r="M69" s="120" t="s">
        <v>73</v>
      </c>
      <c r="N69" s="120" t="s">
        <v>73</v>
      </c>
      <c r="O69" s="142"/>
      <c r="P69" s="12" t="str">
        <f t="shared" si="0"/>
        <v>-</v>
      </c>
    </row>
    <row r="70" spans="1:16" s="12" customFormat="1" ht="62.25" customHeight="1" x14ac:dyDescent="0.25">
      <c r="A70" s="141" t="s">
        <v>138</v>
      </c>
      <c r="B70" s="140" t="s">
        <v>829</v>
      </c>
      <c r="C70" s="143" t="s">
        <v>452</v>
      </c>
      <c r="D70" s="143" t="s">
        <v>1103</v>
      </c>
      <c r="E70" s="143" t="s">
        <v>508</v>
      </c>
      <c r="F70" s="143" t="s">
        <v>509</v>
      </c>
      <c r="G70" s="133" t="s">
        <v>24</v>
      </c>
      <c r="H70" s="133" t="s">
        <v>24</v>
      </c>
      <c r="I70" s="133" t="str">
        <f>VLOOKUP(P70,$D$300:$E$303,2,FALSE)</f>
        <v>Monitoreo bajo</v>
      </c>
      <c r="J70" s="134" t="s">
        <v>47</v>
      </c>
      <c r="K70" s="120" t="s">
        <v>49</v>
      </c>
      <c r="L70" s="82" t="s">
        <v>139</v>
      </c>
      <c r="M70" s="82" t="s">
        <v>80</v>
      </c>
      <c r="N70" s="82" t="s">
        <v>80</v>
      </c>
      <c r="O70" s="135" t="s">
        <v>897</v>
      </c>
      <c r="P70" s="12" t="str">
        <f t="shared" si="0"/>
        <v>Bajo-Bajo</v>
      </c>
    </row>
    <row r="71" spans="1:16" s="12" customFormat="1" ht="31.5" x14ac:dyDescent="0.25">
      <c r="A71" s="141"/>
      <c r="B71" s="140"/>
      <c r="C71" s="143"/>
      <c r="D71" s="143"/>
      <c r="E71" s="143"/>
      <c r="F71" s="143"/>
      <c r="G71" s="133"/>
      <c r="H71" s="133"/>
      <c r="I71" s="133"/>
      <c r="J71" s="134"/>
      <c r="K71" s="120" t="s">
        <v>73</v>
      </c>
      <c r="L71" s="82" t="s">
        <v>140</v>
      </c>
      <c r="M71" s="120" t="s">
        <v>73</v>
      </c>
      <c r="N71" s="120" t="s">
        <v>73</v>
      </c>
      <c r="O71" s="135"/>
      <c r="P71" s="12" t="str">
        <f t="shared" si="0"/>
        <v>-</v>
      </c>
    </row>
    <row r="72" spans="1:16" s="12" customFormat="1" ht="47.25" x14ac:dyDescent="0.25">
      <c r="A72" s="141"/>
      <c r="B72" s="140"/>
      <c r="C72" s="143"/>
      <c r="D72" s="143"/>
      <c r="E72" s="143"/>
      <c r="F72" s="143"/>
      <c r="G72" s="133"/>
      <c r="H72" s="133"/>
      <c r="I72" s="133"/>
      <c r="J72" s="134"/>
      <c r="K72" s="120" t="s">
        <v>73</v>
      </c>
      <c r="L72" s="82" t="s">
        <v>64</v>
      </c>
      <c r="M72" s="120" t="s">
        <v>73</v>
      </c>
      <c r="N72" s="120" t="s">
        <v>73</v>
      </c>
      <c r="O72" s="135"/>
      <c r="P72" s="12" t="str">
        <f t="shared" si="0"/>
        <v>-</v>
      </c>
    </row>
    <row r="73" spans="1:16" s="12" customFormat="1" ht="31.5" x14ac:dyDescent="0.25">
      <c r="A73" s="141"/>
      <c r="B73" s="140"/>
      <c r="C73" s="143"/>
      <c r="D73" s="143"/>
      <c r="E73" s="143"/>
      <c r="F73" s="143"/>
      <c r="G73" s="133"/>
      <c r="H73" s="133"/>
      <c r="I73" s="133"/>
      <c r="J73" s="134"/>
      <c r="K73" s="120" t="s">
        <v>73</v>
      </c>
      <c r="L73" s="82" t="s">
        <v>79</v>
      </c>
      <c r="M73" s="120" t="s">
        <v>73</v>
      </c>
      <c r="N73" s="120" t="s">
        <v>73</v>
      </c>
      <c r="O73" s="135"/>
      <c r="P73" s="12" t="str">
        <f t="shared" si="0"/>
        <v>-</v>
      </c>
    </row>
    <row r="74" spans="1:16" s="12" customFormat="1" ht="28.5" customHeight="1" x14ac:dyDescent="0.25">
      <c r="A74" s="141"/>
      <c r="B74" s="140"/>
      <c r="C74" s="143"/>
      <c r="D74" s="143"/>
      <c r="E74" s="143"/>
      <c r="F74" s="143"/>
      <c r="G74" s="133"/>
      <c r="H74" s="133"/>
      <c r="I74" s="133"/>
      <c r="J74" s="134"/>
      <c r="K74" s="120" t="s">
        <v>73</v>
      </c>
      <c r="L74" s="82" t="s">
        <v>141</v>
      </c>
      <c r="M74" s="120" t="s">
        <v>73</v>
      </c>
      <c r="N74" s="120" t="s">
        <v>73</v>
      </c>
      <c r="O74" s="135"/>
      <c r="P74" s="12" t="str">
        <f t="shared" si="0"/>
        <v>-</v>
      </c>
    </row>
    <row r="75" spans="1:16" s="12" customFormat="1" ht="94.5" x14ac:dyDescent="0.25">
      <c r="A75" s="141"/>
      <c r="B75" s="140"/>
      <c r="C75" s="143"/>
      <c r="D75" s="143"/>
      <c r="E75" s="143"/>
      <c r="F75" s="143"/>
      <c r="G75" s="133"/>
      <c r="H75" s="133"/>
      <c r="I75" s="133"/>
      <c r="J75" s="134"/>
      <c r="K75" s="120" t="s">
        <v>73</v>
      </c>
      <c r="L75" s="82" t="s">
        <v>830</v>
      </c>
      <c r="M75" s="120" t="s">
        <v>73</v>
      </c>
      <c r="N75" s="120" t="s">
        <v>73</v>
      </c>
      <c r="O75" s="135"/>
      <c r="P75" s="12" t="str">
        <f t="shared" si="0"/>
        <v>-</v>
      </c>
    </row>
    <row r="76" spans="1:16" s="12" customFormat="1" ht="28.5" customHeight="1" x14ac:dyDescent="0.25">
      <c r="A76" s="141"/>
      <c r="B76" s="140"/>
      <c r="C76" s="143"/>
      <c r="D76" s="143"/>
      <c r="E76" s="143"/>
      <c r="F76" s="143"/>
      <c r="G76" s="133"/>
      <c r="H76" s="133"/>
      <c r="I76" s="133"/>
      <c r="J76" s="134"/>
      <c r="K76" s="120" t="s">
        <v>73</v>
      </c>
      <c r="L76" s="82" t="s">
        <v>142</v>
      </c>
      <c r="M76" s="120" t="s">
        <v>73</v>
      </c>
      <c r="N76" s="120" t="s">
        <v>73</v>
      </c>
      <c r="O76" s="135"/>
      <c r="P76" s="12" t="str">
        <f t="shared" ref="P76:P145" si="1">G76&amp;"-"&amp;H76</f>
        <v>-</v>
      </c>
    </row>
    <row r="77" spans="1:16" s="12" customFormat="1" ht="31.5" x14ac:dyDescent="0.25">
      <c r="A77" s="141"/>
      <c r="B77" s="140"/>
      <c r="C77" s="143"/>
      <c r="D77" s="143"/>
      <c r="E77" s="143"/>
      <c r="F77" s="143"/>
      <c r="G77" s="133"/>
      <c r="H77" s="133"/>
      <c r="I77" s="133"/>
      <c r="J77" s="134"/>
      <c r="K77" s="120" t="s">
        <v>73</v>
      </c>
      <c r="L77" s="82" t="s">
        <v>143</v>
      </c>
      <c r="M77" s="120" t="s">
        <v>73</v>
      </c>
      <c r="N77" s="120" t="s">
        <v>73</v>
      </c>
      <c r="O77" s="135"/>
      <c r="P77" s="12" t="str">
        <f t="shared" si="1"/>
        <v>-</v>
      </c>
    </row>
    <row r="78" spans="1:16" s="12" customFormat="1" ht="84" customHeight="1" x14ac:dyDescent="0.25">
      <c r="A78" s="141" t="s">
        <v>144</v>
      </c>
      <c r="B78" s="140" t="s">
        <v>145</v>
      </c>
      <c r="C78" s="132" t="s">
        <v>452</v>
      </c>
      <c r="D78" s="132" t="s">
        <v>494</v>
      </c>
      <c r="E78" s="132" t="s">
        <v>455</v>
      </c>
      <c r="F78" s="132" t="s">
        <v>455</v>
      </c>
      <c r="G78" s="133" t="s">
        <v>24</v>
      </c>
      <c r="H78" s="133" t="s">
        <v>24</v>
      </c>
      <c r="I78" s="133" t="str">
        <f>VLOOKUP(P78,$D$300:$E$303,2,FALSE)</f>
        <v>Monitoreo bajo</v>
      </c>
      <c r="J78" s="134" t="s">
        <v>47</v>
      </c>
      <c r="K78" s="120" t="s">
        <v>73</v>
      </c>
      <c r="L78" s="120" t="s">
        <v>1022</v>
      </c>
      <c r="M78" s="120" t="s">
        <v>149</v>
      </c>
      <c r="N78" s="120" t="s">
        <v>73</v>
      </c>
      <c r="O78" s="135" t="s">
        <v>150</v>
      </c>
      <c r="P78" s="12" t="str">
        <f t="shared" si="1"/>
        <v>Bajo-Bajo</v>
      </c>
    </row>
    <row r="79" spans="1:16" s="12" customFormat="1" ht="84" customHeight="1" x14ac:dyDescent="0.25">
      <c r="A79" s="141"/>
      <c r="B79" s="140"/>
      <c r="C79" s="132"/>
      <c r="D79" s="132"/>
      <c r="E79" s="132"/>
      <c r="F79" s="132"/>
      <c r="G79" s="133"/>
      <c r="H79" s="133"/>
      <c r="I79" s="133"/>
      <c r="J79" s="134"/>
      <c r="K79" s="120" t="s">
        <v>73</v>
      </c>
      <c r="L79" s="82" t="s">
        <v>146</v>
      </c>
      <c r="M79" s="120" t="s">
        <v>73</v>
      </c>
      <c r="N79" s="120" t="s">
        <v>73</v>
      </c>
      <c r="O79" s="135"/>
      <c r="P79" s="12" t="str">
        <f t="shared" si="1"/>
        <v>-</v>
      </c>
    </row>
    <row r="80" spans="1:16" s="12" customFormat="1" ht="84" customHeight="1" x14ac:dyDescent="0.25">
      <c r="A80" s="141"/>
      <c r="B80" s="140"/>
      <c r="C80" s="132"/>
      <c r="D80" s="132"/>
      <c r="E80" s="132"/>
      <c r="F80" s="132"/>
      <c r="G80" s="133"/>
      <c r="H80" s="133"/>
      <c r="I80" s="133"/>
      <c r="J80" s="134"/>
      <c r="K80" s="120" t="s">
        <v>73</v>
      </c>
      <c r="L80" s="120" t="s">
        <v>147</v>
      </c>
      <c r="M80" s="120" t="s">
        <v>73</v>
      </c>
      <c r="N80" s="120" t="s">
        <v>73</v>
      </c>
      <c r="O80" s="135"/>
      <c r="P80" s="12" t="str">
        <f t="shared" si="1"/>
        <v>-</v>
      </c>
    </row>
    <row r="81" spans="1:16" s="12" customFormat="1" ht="84" customHeight="1" x14ac:dyDescent="0.25">
      <c r="A81" s="141"/>
      <c r="B81" s="140"/>
      <c r="C81" s="132"/>
      <c r="D81" s="132"/>
      <c r="E81" s="132"/>
      <c r="F81" s="132"/>
      <c r="G81" s="133"/>
      <c r="H81" s="133"/>
      <c r="I81" s="133"/>
      <c r="J81" s="134"/>
      <c r="K81" s="120" t="s">
        <v>73</v>
      </c>
      <c r="L81" s="120" t="s">
        <v>148</v>
      </c>
      <c r="M81" s="120" t="s">
        <v>73</v>
      </c>
      <c r="N81" s="120" t="s">
        <v>73</v>
      </c>
      <c r="O81" s="135"/>
      <c r="P81" s="12" t="str">
        <f t="shared" si="1"/>
        <v>-</v>
      </c>
    </row>
    <row r="82" spans="1:16" s="12" customFormat="1" ht="84" customHeight="1" x14ac:dyDescent="0.25">
      <c r="A82" s="141"/>
      <c r="B82" s="140"/>
      <c r="C82" s="132"/>
      <c r="D82" s="132"/>
      <c r="E82" s="132"/>
      <c r="F82" s="132"/>
      <c r="G82" s="133"/>
      <c r="H82" s="133"/>
      <c r="I82" s="133"/>
      <c r="J82" s="134"/>
      <c r="K82" s="120"/>
      <c r="L82" s="93" t="s">
        <v>886</v>
      </c>
      <c r="M82" s="120"/>
      <c r="N82" s="120"/>
      <c r="O82" s="135"/>
    </row>
    <row r="83" spans="1:16" s="12" customFormat="1" ht="76.5" customHeight="1" x14ac:dyDescent="0.25">
      <c r="A83" s="141" t="s">
        <v>151</v>
      </c>
      <c r="B83" s="140" t="s">
        <v>158</v>
      </c>
      <c r="C83" s="124" t="s">
        <v>452</v>
      </c>
      <c r="D83" s="124" t="s">
        <v>1027</v>
      </c>
      <c r="E83" s="124" t="s">
        <v>456</v>
      </c>
      <c r="F83" s="124" t="s">
        <v>503</v>
      </c>
      <c r="G83" s="133" t="s">
        <v>24</v>
      </c>
      <c r="H83" s="133" t="s">
        <v>24</v>
      </c>
      <c r="I83" s="133" t="str">
        <f>VLOOKUP(P83,$D$300:$E$303,2,FALSE)</f>
        <v>Monitoreo bajo</v>
      </c>
      <c r="J83" s="134" t="s">
        <v>42</v>
      </c>
      <c r="K83" s="82" t="s">
        <v>73</v>
      </c>
      <c r="L83" s="120" t="s">
        <v>73</v>
      </c>
      <c r="M83" s="120" t="s">
        <v>73</v>
      </c>
      <c r="N83" s="82" t="s">
        <v>89</v>
      </c>
      <c r="O83" s="135" t="s">
        <v>160</v>
      </c>
      <c r="P83" s="12" t="str">
        <f t="shared" si="1"/>
        <v>Bajo-Bajo</v>
      </c>
    </row>
    <row r="84" spans="1:16" ht="90.75" customHeight="1" x14ac:dyDescent="0.25">
      <c r="A84" s="141"/>
      <c r="B84" s="140"/>
      <c r="C84" s="124"/>
      <c r="D84" s="124"/>
      <c r="E84" s="124"/>
      <c r="F84" s="124"/>
      <c r="G84" s="133"/>
      <c r="H84" s="133"/>
      <c r="I84" s="133"/>
      <c r="J84" s="134"/>
      <c r="K84" s="82" t="s">
        <v>73</v>
      </c>
      <c r="L84" s="120" t="s">
        <v>73</v>
      </c>
      <c r="M84" s="120" t="s">
        <v>73</v>
      </c>
      <c r="N84" s="82" t="s">
        <v>159</v>
      </c>
      <c r="O84" s="142"/>
      <c r="P84" s="12" t="str">
        <f t="shared" si="1"/>
        <v>-</v>
      </c>
    </row>
    <row r="85" spans="1:16" s="81" customFormat="1" ht="30" customHeight="1" x14ac:dyDescent="0.25">
      <c r="A85" s="144" t="s">
        <v>152</v>
      </c>
      <c r="B85" s="168" t="s">
        <v>161</v>
      </c>
      <c r="C85" s="169" t="s">
        <v>452</v>
      </c>
      <c r="D85" s="169" t="s">
        <v>1104</v>
      </c>
      <c r="E85" s="169" t="s">
        <v>457</v>
      </c>
      <c r="F85" s="169" t="s">
        <v>458</v>
      </c>
      <c r="G85" s="170" t="s">
        <v>24</v>
      </c>
      <c r="H85" s="170" t="s">
        <v>24</v>
      </c>
      <c r="I85" s="170" t="str">
        <f>VLOOKUP(P85,$D$300:$E$303,2,FALSE)</f>
        <v>Monitoreo bajo</v>
      </c>
      <c r="J85" s="169" t="s">
        <v>42</v>
      </c>
      <c r="K85" s="120" t="s">
        <v>49</v>
      </c>
      <c r="L85" s="120" t="s">
        <v>73</v>
      </c>
      <c r="M85" s="120" t="s">
        <v>163</v>
      </c>
      <c r="N85" s="82" t="s">
        <v>73</v>
      </c>
      <c r="O85" s="135" t="s">
        <v>166</v>
      </c>
      <c r="P85" s="80" t="str">
        <f t="shared" si="1"/>
        <v>Bajo-Bajo</v>
      </c>
    </row>
    <row r="86" spans="1:16" s="81" customFormat="1" ht="47.25" x14ac:dyDescent="0.25">
      <c r="A86" s="144"/>
      <c r="B86" s="168"/>
      <c r="C86" s="169"/>
      <c r="D86" s="169"/>
      <c r="E86" s="169"/>
      <c r="F86" s="169"/>
      <c r="G86" s="170"/>
      <c r="H86" s="170"/>
      <c r="I86" s="170"/>
      <c r="J86" s="169"/>
      <c r="K86" s="120" t="s">
        <v>162</v>
      </c>
      <c r="L86" s="120" t="s">
        <v>73</v>
      </c>
      <c r="M86" s="120" t="s">
        <v>66</v>
      </c>
      <c r="N86" s="120" t="s">
        <v>73</v>
      </c>
      <c r="O86" s="142"/>
      <c r="P86" s="80" t="str">
        <f t="shared" si="1"/>
        <v>-</v>
      </c>
    </row>
    <row r="87" spans="1:16" s="81" customFormat="1" ht="34.5" customHeight="1" x14ac:dyDescent="0.25">
      <c r="A87" s="144"/>
      <c r="B87" s="168"/>
      <c r="C87" s="169"/>
      <c r="D87" s="169"/>
      <c r="E87" s="169"/>
      <c r="F87" s="169"/>
      <c r="G87" s="170"/>
      <c r="H87" s="170"/>
      <c r="I87" s="170"/>
      <c r="J87" s="169"/>
      <c r="K87" s="82" t="s">
        <v>165</v>
      </c>
      <c r="L87" s="120" t="s">
        <v>73</v>
      </c>
      <c r="M87" s="120" t="s">
        <v>65</v>
      </c>
      <c r="N87" s="120" t="s">
        <v>73</v>
      </c>
      <c r="O87" s="142"/>
      <c r="P87" s="80" t="str">
        <f t="shared" si="1"/>
        <v>-</v>
      </c>
    </row>
    <row r="88" spans="1:16" s="81" customFormat="1" ht="31.5" x14ac:dyDescent="0.25">
      <c r="A88" s="144"/>
      <c r="B88" s="168"/>
      <c r="C88" s="169"/>
      <c r="D88" s="169"/>
      <c r="E88" s="169"/>
      <c r="F88" s="169"/>
      <c r="G88" s="170"/>
      <c r="H88" s="170"/>
      <c r="I88" s="170"/>
      <c r="J88" s="169"/>
      <c r="K88" s="120" t="s">
        <v>73</v>
      </c>
      <c r="L88" s="120" t="s">
        <v>73</v>
      </c>
      <c r="M88" s="120" t="s">
        <v>164</v>
      </c>
      <c r="N88" s="120" t="s">
        <v>73</v>
      </c>
      <c r="O88" s="142"/>
      <c r="P88" s="80" t="str">
        <f t="shared" si="1"/>
        <v>-</v>
      </c>
    </row>
    <row r="89" spans="1:16" ht="34.5" customHeight="1" x14ac:dyDescent="0.25">
      <c r="A89" s="144" t="s">
        <v>153</v>
      </c>
      <c r="B89" s="140" t="s">
        <v>167</v>
      </c>
      <c r="C89" s="124" t="s">
        <v>452</v>
      </c>
      <c r="D89" s="124" t="s">
        <v>486</v>
      </c>
      <c r="E89" s="124" t="s">
        <v>459</v>
      </c>
      <c r="F89" s="124" t="s">
        <v>460</v>
      </c>
      <c r="G89" s="133" t="s">
        <v>24</v>
      </c>
      <c r="H89" s="133" t="s">
        <v>25</v>
      </c>
      <c r="I89" s="133" t="str">
        <f>VLOOKUP(P89,$D$300:$E$303,2,FALSE)</f>
        <v>Mantener satisfecho</v>
      </c>
      <c r="J89" s="134" t="s">
        <v>15</v>
      </c>
      <c r="K89" s="120" t="s">
        <v>50</v>
      </c>
      <c r="L89" s="120" t="s">
        <v>73</v>
      </c>
      <c r="M89" s="120" t="s">
        <v>65</v>
      </c>
      <c r="N89" s="120" t="s">
        <v>73</v>
      </c>
      <c r="O89" s="135" t="s">
        <v>171</v>
      </c>
      <c r="P89" s="12" t="str">
        <f t="shared" si="1"/>
        <v>Bajo-Alto</v>
      </c>
    </row>
    <row r="90" spans="1:16" ht="34.5" customHeight="1" x14ac:dyDescent="0.25">
      <c r="A90" s="144"/>
      <c r="B90" s="140"/>
      <c r="C90" s="124"/>
      <c r="D90" s="124"/>
      <c r="E90" s="124"/>
      <c r="F90" s="124"/>
      <c r="G90" s="133"/>
      <c r="H90" s="133"/>
      <c r="I90" s="133"/>
      <c r="J90" s="134"/>
      <c r="K90" s="120" t="s">
        <v>168</v>
      </c>
      <c r="L90" s="120" t="s">
        <v>73</v>
      </c>
      <c r="M90" s="120" t="s">
        <v>73</v>
      </c>
      <c r="N90" s="120" t="s">
        <v>73</v>
      </c>
      <c r="O90" s="142"/>
      <c r="P90" s="12" t="str">
        <f t="shared" si="1"/>
        <v>-</v>
      </c>
    </row>
    <row r="91" spans="1:16" ht="34.5" customHeight="1" x14ac:dyDescent="0.25">
      <c r="A91" s="144"/>
      <c r="B91" s="140"/>
      <c r="C91" s="124"/>
      <c r="D91" s="124"/>
      <c r="E91" s="124"/>
      <c r="F91" s="124"/>
      <c r="G91" s="133"/>
      <c r="H91" s="133"/>
      <c r="I91" s="133"/>
      <c r="J91" s="134"/>
      <c r="K91" s="120" t="s">
        <v>169</v>
      </c>
      <c r="L91" s="120" t="s">
        <v>73</v>
      </c>
      <c r="M91" s="120" t="s">
        <v>73</v>
      </c>
      <c r="N91" s="120" t="s">
        <v>73</v>
      </c>
      <c r="O91" s="142"/>
      <c r="P91" s="12" t="str">
        <f t="shared" si="1"/>
        <v>-</v>
      </c>
    </row>
    <row r="92" spans="1:16" ht="34.5" customHeight="1" x14ac:dyDescent="0.25">
      <c r="A92" s="144"/>
      <c r="B92" s="140"/>
      <c r="C92" s="124"/>
      <c r="D92" s="124"/>
      <c r="E92" s="124"/>
      <c r="F92" s="124"/>
      <c r="G92" s="133"/>
      <c r="H92" s="133"/>
      <c r="I92" s="133"/>
      <c r="J92" s="134"/>
      <c r="K92" s="120" t="s">
        <v>170</v>
      </c>
      <c r="L92" s="120" t="s">
        <v>73</v>
      </c>
      <c r="M92" s="120" t="s">
        <v>73</v>
      </c>
      <c r="N92" s="120" t="s">
        <v>73</v>
      </c>
      <c r="O92" s="142"/>
      <c r="P92" s="12" t="str">
        <f t="shared" si="1"/>
        <v>-</v>
      </c>
    </row>
    <row r="93" spans="1:16" s="81" customFormat="1" ht="57" customHeight="1" x14ac:dyDescent="0.25">
      <c r="A93" s="137" t="s">
        <v>154</v>
      </c>
      <c r="B93" s="128" t="s">
        <v>172</v>
      </c>
      <c r="C93" s="132" t="s">
        <v>461</v>
      </c>
      <c r="D93" s="132" t="s">
        <v>486</v>
      </c>
      <c r="E93" s="132" t="s">
        <v>462</v>
      </c>
      <c r="F93" s="132" t="s">
        <v>510</v>
      </c>
      <c r="G93" s="129" t="s">
        <v>25</v>
      </c>
      <c r="H93" s="129" t="s">
        <v>24</v>
      </c>
      <c r="I93" s="129" t="str">
        <f>VLOOKUP(P93,$D$300:$E$303,2,FALSE)</f>
        <v>Mantener informado</v>
      </c>
      <c r="J93" s="124" t="s">
        <v>47</v>
      </c>
      <c r="K93" s="120" t="s">
        <v>50</v>
      </c>
      <c r="L93" s="120" t="s">
        <v>175</v>
      </c>
      <c r="M93" s="120" t="s">
        <v>163</v>
      </c>
      <c r="N93" s="82" t="s">
        <v>73</v>
      </c>
      <c r="O93" s="135" t="s">
        <v>176</v>
      </c>
      <c r="P93" s="80" t="str">
        <f t="shared" si="1"/>
        <v>Alto-Bajo</v>
      </c>
    </row>
    <row r="94" spans="1:16" s="81" customFormat="1" ht="34.5" customHeight="1" x14ac:dyDescent="0.25">
      <c r="A94" s="137"/>
      <c r="B94" s="128"/>
      <c r="C94" s="132"/>
      <c r="D94" s="132"/>
      <c r="E94" s="132"/>
      <c r="F94" s="132"/>
      <c r="G94" s="129"/>
      <c r="H94" s="129"/>
      <c r="I94" s="129"/>
      <c r="J94" s="124"/>
      <c r="K94" s="120" t="s">
        <v>169</v>
      </c>
      <c r="L94" s="120" t="s">
        <v>73</v>
      </c>
      <c r="M94" s="120" t="s">
        <v>66</v>
      </c>
      <c r="N94" s="120" t="s">
        <v>73</v>
      </c>
      <c r="O94" s="142"/>
      <c r="P94" s="80" t="str">
        <f t="shared" si="1"/>
        <v>-</v>
      </c>
    </row>
    <row r="95" spans="1:16" s="81" customFormat="1" ht="34.5" customHeight="1" x14ac:dyDescent="0.25">
      <c r="A95" s="137"/>
      <c r="B95" s="128"/>
      <c r="C95" s="132"/>
      <c r="D95" s="132"/>
      <c r="E95" s="132"/>
      <c r="F95" s="132"/>
      <c r="G95" s="129"/>
      <c r="H95" s="129"/>
      <c r="I95" s="129"/>
      <c r="J95" s="124"/>
      <c r="K95" s="120" t="s">
        <v>170</v>
      </c>
      <c r="L95" s="120" t="s">
        <v>73</v>
      </c>
      <c r="M95" s="120" t="s">
        <v>65</v>
      </c>
      <c r="N95" s="120" t="s">
        <v>73</v>
      </c>
      <c r="O95" s="142"/>
      <c r="P95" s="80" t="str">
        <f t="shared" si="1"/>
        <v>-</v>
      </c>
    </row>
    <row r="96" spans="1:16" s="81" customFormat="1" ht="60" customHeight="1" x14ac:dyDescent="0.25">
      <c r="A96" s="137"/>
      <c r="B96" s="128"/>
      <c r="C96" s="132"/>
      <c r="D96" s="132"/>
      <c r="E96" s="132"/>
      <c r="F96" s="132"/>
      <c r="G96" s="129"/>
      <c r="H96" s="129"/>
      <c r="I96" s="129"/>
      <c r="J96" s="124"/>
      <c r="K96" s="82" t="s">
        <v>173</v>
      </c>
      <c r="L96" s="120" t="s">
        <v>73</v>
      </c>
      <c r="M96" s="120" t="s">
        <v>164</v>
      </c>
      <c r="N96" s="120" t="s">
        <v>73</v>
      </c>
      <c r="O96" s="142"/>
      <c r="P96" s="80" t="str">
        <f t="shared" si="1"/>
        <v>-</v>
      </c>
    </row>
    <row r="97" spans="1:16" s="8" customFormat="1" ht="34.5" customHeight="1" x14ac:dyDescent="0.25">
      <c r="A97" s="137"/>
      <c r="B97" s="128"/>
      <c r="C97" s="132"/>
      <c r="D97" s="132"/>
      <c r="E97" s="132"/>
      <c r="F97" s="132"/>
      <c r="G97" s="129"/>
      <c r="H97" s="129"/>
      <c r="I97" s="129"/>
      <c r="J97" s="124"/>
      <c r="K97" s="82" t="s">
        <v>174</v>
      </c>
      <c r="L97" s="120" t="s">
        <v>73</v>
      </c>
      <c r="M97" s="120" t="s">
        <v>73</v>
      </c>
      <c r="N97" s="120" t="s">
        <v>73</v>
      </c>
      <c r="O97" s="142"/>
      <c r="P97" s="64" t="str">
        <f t="shared" si="1"/>
        <v>-</v>
      </c>
    </row>
    <row r="98" spans="1:16" s="8" customFormat="1" ht="63" x14ac:dyDescent="0.25">
      <c r="A98" s="137" t="s">
        <v>155</v>
      </c>
      <c r="B98" s="128" t="s">
        <v>177</v>
      </c>
      <c r="C98" s="132" t="s">
        <v>463</v>
      </c>
      <c r="D98" s="132" t="s">
        <v>486</v>
      </c>
      <c r="E98" s="132" t="s">
        <v>462</v>
      </c>
      <c r="F98" s="132" t="s">
        <v>511</v>
      </c>
      <c r="G98" s="129" t="s">
        <v>24</v>
      </c>
      <c r="H98" s="129" t="s">
        <v>24</v>
      </c>
      <c r="I98" s="129" t="str">
        <f>VLOOKUP(P98,$D$300:$E$303,2,FALSE)</f>
        <v>Monitoreo bajo</v>
      </c>
      <c r="J98" s="124" t="s">
        <v>47</v>
      </c>
      <c r="K98" s="120" t="s">
        <v>50</v>
      </c>
      <c r="L98" s="120" t="s">
        <v>178</v>
      </c>
      <c r="M98" s="82" t="s">
        <v>179</v>
      </c>
      <c r="N98" s="82" t="s">
        <v>73</v>
      </c>
      <c r="O98" s="135" t="s">
        <v>176</v>
      </c>
      <c r="P98" s="64" t="str">
        <f t="shared" si="1"/>
        <v>Bajo-Bajo</v>
      </c>
    </row>
    <row r="99" spans="1:16" s="8" customFormat="1" ht="31.5" x14ac:dyDescent="0.25">
      <c r="A99" s="137"/>
      <c r="B99" s="128"/>
      <c r="C99" s="132"/>
      <c r="D99" s="132"/>
      <c r="E99" s="132"/>
      <c r="F99" s="132"/>
      <c r="G99" s="129"/>
      <c r="H99" s="129"/>
      <c r="I99" s="129"/>
      <c r="J99" s="124"/>
      <c r="K99" s="82" t="s">
        <v>174</v>
      </c>
      <c r="L99" s="120" t="s">
        <v>73</v>
      </c>
      <c r="M99" s="120" t="s">
        <v>163</v>
      </c>
      <c r="N99" s="82" t="s">
        <v>73</v>
      </c>
      <c r="O99" s="135"/>
      <c r="P99" s="64"/>
    </row>
    <row r="100" spans="1:16" s="8" customFormat="1" ht="15.75" x14ac:dyDescent="0.25">
      <c r="A100" s="137"/>
      <c r="B100" s="128"/>
      <c r="C100" s="132"/>
      <c r="D100" s="132"/>
      <c r="E100" s="132"/>
      <c r="F100" s="132"/>
      <c r="G100" s="129"/>
      <c r="H100" s="129"/>
      <c r="I100" s="129"/>
      <c r="J100" s="124"/>
      <c r="K100" s="120" t="s">
        <v>73</v>
      </c>
      <c r="L100" s="120" t="s">
        <v>73</v>
      </c>
      <c r="M100" s="120" t="s">
        <v>66</v>
      </c>
      <c r="N100" s="120" t="s">
        <v>73</v>
      </c>
      <c r="O100" s="135"/>
      <c r="P100" s="64"/>
    </row>
    <row r="101" spans="1:16" s="8" customFormat="1" ht="31.5" x14ac:dyDescent="0.25">
      <c r="A101" s="137"/>
      <c r="B101" s="128"/>
      <c r="C101" s="132"/>
      <c r="D101" s="132"/>
      <c r="E101" s="132"/>
      <c r="F101" s="132"/>
      <c r="G101" s="129"/>
      <c r="H101" s="129"/>
      <c r="I101" s="129"/>
      <c r="J101" s="124"/>
      <c r="K101" s="120" t="s">
        <v>73</v>
      </c>
      <c r="L101" s="120" t="s">
        <v>73</v>
      </c>
      <c r="M101" s="120" t="s">
        <v>65</v>
      </c>
      <c r="N101" s="120" t="s">
        <v>73</v>
      </c>
      <c r="O101" s="135"/>
      <c r="P101" s="64"/>
    </row>
    <row r="102" spans="1:16" s="8" customFormat="1" ht="53.25" customHeight="1" x14ac:dyDescent="0.25">
      <c r="A102" s="137"/>
      <c r="B102" s="128"/>
      <c r="C102" s="132"/>
      <c r="D102" s="132"/>
      <c r="E102" s="132"/>
      <c r="F102" s="132"/>
      <c r="G102" s="129"/>
      <c r="H102" s="129"/>
      <c r="I102" s="129"/>
      <c r="J102" s="124"/>
      <c r="K102" s="121" t="s">
        <v>73</v>
      </c>
      <c r="L102" s="120" t="s">
        <v>73</v>
      </c>
      <c r="M102" s="120" t="s">
        <v>164</v>
      </c>
      <c r="N102" s="120" t="s">
        <v>73</v>
      </c>
      <c r="O102" s="142"/>
      <c r="P102" s="64" t="str">
        <f t="shared" si="1"/>
        <v>-</v>
      </c>
    </row>
    <row r="103" spans="1:16" ht="32.25" customHeight="1" x14ac:dyDescent="0.25">
      <c r="A103" s="141" t="s">
        <v>156</v>
      </c>
      <c r="B103" s="140" t="s">
        <v>180</v>
      </c>
      <c r="C103" s="124" t="s">
        <v>463</v>
      </c>
      <c r="D103" s="124" t="s">
        <v>486</v>
      </c>
      <c r="E103" s="124" t="s">
        <v>464</v>
      </c>
      <c r="F103" s="124" t="s">
        <v>512</v>
      </c>
      <c r="G103" s="133" t="s">
        <v>24</v>
      </c>
      <c r="H103" s="133" t="s">
        <v>24</v>
      </c>
      <c r="I103" s="133" t="str">
        <f>VLOOKUP(P103,$D$300:$E$303,2,FALSE)</f>
        <v>Monitoreo bajo</v>
      </c>
      <c r="J103" s="134" t="s">
        <v>15</v>
      </c>
      <c r="K103" s="120" t="s">
        <v>131</v>
      </c>
      <c r="L103" s="120" t="s">
        <v>73</v>
      </c>
      <c r="M103" s="120" t="s">
        <v>73</v>
      </c>
      <c r="N103" s="120" t="s">
        <v>73</v>
      </c>
      <c r="O103" s="135" t="s">
        <v>181</v>
      </c>
      <c r="P103" s="12" t="str">
        <f t="shared" si="1"/>
        <v>Bajo-Bajo</v>
      </c>
    </row>
    <row r="104" spans="1:16" ht="31.5" x14ac:dyDescent="0.25">
      <c r="A104" s="141"/>
      <c r="B104" s="140"/>
      <c r="C104" s="124"/>
      <c r="D104" s="124"/>
      <c r="E104" s="124"/>
      <c r="F104" s="124"/>
      <c r="G104" s="133"/>
      <c r="H104" s="133"/>
      <c r="I104" s="133"/>
      <c r="J104" s="134"/>
      <c r="K104" s="120" t="s">
        <v>50</v>
      </c>
      <c r="L104" s="120" t="s">
        <v>73</v>
      </c>
      <c r="M104" s="120" t="s">
        <v>73</v>
      </c>
      <c r="N104" s="120" t="s">
        <v>73</v>
      </c>
      <c r="O104" s="142"/>
      <c r="P104" s="12" t="str">
        <f t="shared" si="1"/>
        <v>-</v>
      </c>
    </row>
    <row r="105" spans="1:16" ht="32.25" customHeight="1" x14ac:dyDescent="0.25">
      <c r="A105" s="141"/>
      <c r="B105" s="140"/>
      <c r="C105" s="124"/>
      <c r="D105" s="124"/>
      <c r="E105" s="124"/>
      <c r="F105" s="124"/>
      <c r="G105" s="133"/>
      <c r="H105" s="133"/>
      <c r="I105" s="133"/>
      <c r="J105" s="134"/>
      <c r="K105" s="120" t="s">
        <v>170</v>
      </c>
      <c r="L105" s="120" t="s">
        <v>73</v>
      </c>
      <c r="M105" s="120" t="s">
        <v>73</v>
      </c>
      <c r="N105" s="120" t="s">
        <v>73</v>
      </c>
      <c r="O105" s="142"/>
      <c r="P105" s="12" t="str">
        <f t="shared" si="1"/>
        <v>-</v>
      </c>
    </row>
    <row r="106" spans="1:16" ht="28.5" customHeight="1" x14ac:dyDescent="0.25">
      <c r="A106" s="141" t="s">
        <v>157</v>
      </c>
      <c r="B106" s="140" t="s">
        <v>182</v>
      </c>
      <c r="C106" s="132" t="s">
        <v>465</v>
      </c>
      <c r="D106" s="132" t="s">
        <v>486</v>
      </c>
      <c r="E106" s="132" t="s">
        <v>513</v>
      </c>
      <c r="F106" s="132" t="s">
        <v>514</v>
      </c>
      <c r="G106" s="133" t="s">
        <v>24</v>
      </c>
      <c r="H106" s="133" t="s">
        <v>24</v>
      </c>
      <c r="I106" s="133" t="str">
        <f>VLOOKUP(P106,$D$300:$E$303,2,FALSE)</f>
        <v>Monitoreo bajo</v>
      </c>
      <c r="J106" s="134" t="s">
        <v>15</v>
      </c>
      <c r="K106" s="82" t="s">
        <v>183</v>
      </c>
      <c r="L106" s="120" t="s">
        <v>73</v>
      </c>
      <c r="M106" s="120" t="s">
        <v>163</v>
      </c>
      <c r="N106" s="82" t="s">
        <v>73</v>
      </c>
      <c r="O106" s="135" t="s">
        <v>176</v>
      </c>
      <c r="P106" s="12" t="str">
        <f t="shared" si="1"/>
        <v>Bajo-Bajo</v>
      </c>
    </row>
    <row r="107" spans="1:16" ht="31.5" x14ac:dyDescent="0.25">
      <c r="A107" s="141"/>
      <c r="B107" s="140"/>
      <c r="C107" s="132"/>
      <c r="D107" s="132"/>
      <c r="E107" s="132"/>
      <c r="F107" s="132"/>
      <c r="G107" s="133"/>
      <c r="H107" s="133"/>
      <c r="I107" s="133"/>
      <c r="J107" s="134"/>
      <c r="K107" s="120" t="s">
        <v>131</v>
      </c>
      <c r="L107" s="120" t="s">
        <v>73</v>
      </c>
      <c r="M107" s="120" t="s">
        <v>66</v>
      </c>
      <c r="N107" s="120" t="s">
        <v>73</v>
      </c>
      <c r="O107" s="142"/>
      <c r="P107" s="12" t="str">
        <f t="shared" si="1"/>
        <v>-</v>
      </c>
    </row>
    <row r="108" spans="1:16" ht="31.5" x14ac:dyDescent="0.25">
      <c r="A108" s="141"/>
      <c r="B108" s="140"/>
      <c r="C108" s="132"/>
      <c r="D108" s="132"/>
      <c r="E108" s="132"/>
      <c r="F108" s="132"/>
      <c r="G108" s="133"/>
      <c r="H108" s="133"/>
      <c r="I108" s="133"/>
      <c r="J108" s="134"/>
      <c r="K108" s="82" t="s">
        <v>184</v>
      </c>
      <c r="L108" s="120" t="s">
        <v>73</v>
      </c>
      <c r="M108" s="120" t="s">
        <v>65</v>
      </c>
      <c r="N108" s="120" t="s">
        <v>73</v>
      </c>
      <c r="O108" s="142"/>
      <c r="P108" s="12" t="str">
        <f t="shared" si="1"/>
        <v>-</v>
      </c>
    </row>
    <row r="109" spans="1:16" ht="31.5" x14ac:dyDescent="0.25">
      <c r="A109" s="141"/>
      <c r="B109" s="140"/>
      <c r="C109" s="132"/>
      <c r="D109" s="132"/>
      <c r="E109" s="132"/>
      <c r="F109" s="132"/>
      <c r="G109" s="133"/>
      <c r="H109" s="133"/>
      <c r="I109" s="133"/>
      <c r="J109" s="134"/>
      <c r="K109" s="120" t="s">
        <v>50</v>
      </c>
      <c r="L109" s="120" t="s">
        <v>73</v>
      </c>
      <c r="M109" s="120" t="s">
        <v>164</v>
      </c>
      <c r="N109" s="120" t="s">
        <v>73</v>
      </c>
      <c r="O109" s="142"/>
      <c r="P109" s="12" t="str">
        <f t="shared" si="1"/>
        <v>-</v>
      </c>
    </row>
    <row r="110" spans="1:16" ht="27.75" customHeight="1" x14ac:dyDescent="0.25">
      <c r="A110" s="141"/>
      <c r="B110" s="140"/>
      <c r="C110" s="132"/>
      <c r="D110" s="132"/>
      <c r="E110" s="132"/>
      <c r="F110" s="132"/>
      <c r="G110" s="133"/>
      <c r="H110" s="133"/>
      <c r="I110" s="133"/>
      <c r="J110" s="134"/>
      <c r="K110" s="120" t="s">
        <v>170</v>
      </c>
      <c r="L110" s="120" t="s">
        <v>73</v>
      </c>
      <c r="M110" s="120" t="s">
        <v>73</v>
      </c>
      <c r="N110" s="120" t="s">
        <v>73</v>
      </c>
      <c r="O110" s="142"/>
      <c r="P110" s="12" t="str">
        <f t="shared" si="1"/>
        <v>-</v>
      </c>
    </row>
    <row r="111" spans="1:16" ht="45" customHeight="1" x14ac:dyDescent="0.25">
      <c r="A111" s="141" t="s">
        <v>185</v>
      </c>
      <c r="B111" s="140" t="s">
        <v>186</v>
      </c>
      <c r="C111" s="132" t="s">
        <v>466</v>
      </c>
      <c r="D111" s="132" t="s">
        <v>486</v>
      </c>
      <c r="E111" s="132" t="s">
        <v>515</v>
      </c>
      <c r="F111" s="132" t="s">
        <v>467</v>
      </c>
      <c r="G111" s="133" t="s">
        <v>24</v>
      </c>
      <c r="H111" s="133" t="s">
        <v>25</v>
      </c>
      <c r="I111" s="133" t="str">
        <f>VLOOKUP(P111,$D$300:$E$303,2,FALSE)</f>
        <v>Mantener satisfecho</v>
      </c>
      <c r="J111" s="134" t="s">
        <v>15</v>
      </c>
      <c r="K111" s="120" t="s">
        <v>315</v>
      </c>
      <c r="L111" s="120" t="s">
        <v>73</v>
      </c>
      <c r="M111" s="82" t="s">
        <v>190</v>
      </c>
      <c r="N111" s="82" t="s">
        <v>191</v>
      </c>
      <c r="O111" s="135" t="s">
        <v>176</v>
      </c>
      <c r="P111" s="12" t="str">
        <f t="shared" si="1"/>
        <v>Bajo-Alto</v>
      </c>
    </row>
    <row r="112" spans="1:16" ht="30" customHeight="1" x14ac:dyDescent="0.25">
      <c r="A112" s="141"/>
      <c r="B112" s="140"/>
      <c r="C112" s="132"/>
      <c r="D112" s="132"/>
      <c r="E112" s="132"/>
      <c r="F112" s="132"/>
      <c r="G112" s="133"/>
      <c r="H112" s="133"/>
      <c r="I112" s="133"/>
      <c r="J112" s="134"/>
      <c r="K112" s="120" t="s">
        <v>50</v>
      </c>
      <c r="L112" s="120" t="s">
        <v>73</v>
      </c>
      <c r="M112" s="120" t="s">
        <v>73</v>
      </c>
      <c r="N112" s="120" t="s">
        <v>73</v>
      </c>
      <c r="O112" s="142"/>
      <c r="P112" s="12" t="str">
        <f t="shared" si="1"/>
        <v>-</v>
      </c>
    </row>
    <row r="113" spans="1:16" ht="30" customHeight="1" x14ac:dyDescent="0.25">
      <c r="A113" s="141"/>
      <c r="B113" s="140"/>
      <c r="C113" s="132"/>
      <c r="D113" s="132"/>
      <c r="E113" s="132"/>
      <c r="F113" s="132"/>
      <c r="G113" s="133"/>
      <c r="H113" s="133"/>
      <c r="I113" s="133"/>
      <c r="J113" s="134"/>
      <c r="K113" s="120" t="s">
        <v>169</v>
      </c>
      <c r="L113" s="120" t="s">
        <v>73</v>
      </c>
      <c r="M113" s="120" t="s">
        <v>73</v>
      </c>
      <c r="N113" s="120" t="s">
        <v>73</v>
      </c>
      <c r="O113" s="142"/>
      <c r="P113" s="12" t="str">
        <f t="shared" si="1"/>
        <v>-</v>
      </c>
    </row>
    <row r="114" spans="1:16" ht="30" customHeight="1" x14ac:dyDescent="0.25">
      <c r="A114" s="141"/>
      <c r="B114" s="140"/>
      <c r="C114" s="132"/>
      <c r="D114" s="132"/>
      <c r="E114" s="132"/>
      <c r="F114" s="132"/>
      <c r="G114" s="133"/>
      <c r="H114" s="133"/>
      <c r="I114" s="133"/>
      <c r="J114" s="134"/>
      <c r="K114" s="120" t="s">
        <v>187</v>
      </c>
      <c r="L114" s="120" t="s">
        <v>73</v>
      </c>
      <c r="M114" s="120" t="s">
        <v>73</v>
      </c>
      <c r="N114" s="120" t="s">
        <v>73</v>
      </c>
      <c r="O114" s="142"/>
      <c r="P114" s="12" t="str">
        <f t="shared" si="1"/>
        <v>-</v>
      </c>
    </row>
    <row r="115" spans="1:16" ht="30" customHeight="1" x14ac:dyDescent="0.25">
      <c r="A115" s="141"/>
      <c r="B115" s="140"/>
      <c r="C115" s="132"/>
      <c r="D115" s="132"/>
      <c r="E115" s="132"/>
      <c r="F115" s="132"/>
      <c r="G115" s="133"/>
      <c r="H115" s="133"/>
      <c r="I115" s="133"/>
      <c r="J115" s="134"/>
      <c r="K115" s="82" t="s">
        <v>188</v>
      </c>
      <c r="L115" s="120" t="s">
        <v>73</v>
      </c>
      <c r="M115" s="120" t="s">
        <v>73</v>
      </c>
      <c r="N115" s="120" t="s">
        <v>73</v>
      </c>
      <c r="O115" s="142"/>
      <c r="P115" s="12" t="str">
        <f t="shared" si="1"/>
        <v>-</v>
      </c>
    </row>
    <row r="116" spans="1:16" ht="30" customHeight="1" x14ac:dyDescent="0.25">
      <c r="A116" s="141"/>
      <c r="B116" s="140"/>
      <c r="C116" s="132"/>
      <c r="D116" s="132"/>
      <c r="E116" s="132"/>
      <c r="F116" s="132"/>
      <c r="G116" s="133"/>
      <c r="H116" s="133"/>
      <c r="I116" s="133"/>
      <c r="J116" s="134"/>
      <c r="K116" s="82" t="s">
        <v>189</v>
      </c>
      <c r="L116" s="120" t="s">
        <v>73</v>
      </c>
      <c r="M116" s="120" t="s">
        <v>73</v>
      </c>
      <c r="N116" s="120" t="s">
        <v>73</v>
      </c>
      <c r="O116" s="142"/>
      <c r="P116" s="12" t="str">
        <f t="shared" si="1"/>
        <v>-</v>
      </c>
    </row>
    <row r="117" spans="1:16" ht="56.25" customHeight="1" x14ac:dyDescent="0.25">
      <c r="A117" s="141" t="s">
        <v>192</v>
      </c>
      <c r="B117" s="140" t="s">
        <v>193</v>
      </c>
      <c r="C117" s="143" t="s">
        <v>516</v>
      </c>
      <c r="D117" s="143" t="s">
        <v>468</v>
      </c>
      <c r="E117" s="143" t="s">
        <v>469</v>
      </c>
      <c r="F117" s="143" t="s">
        <v>470</v>
      </c>
      <c r="G117" s="133" t="s">
        <v>24</v>
      </c>
      <c r="H117" s="133" t="s">
        <v>24</v>
      </c>
      <c r="I117" s="133" t="str">
        <f>VLOOKUP(P117,$D$300:$E$303,2,FALSE)</f>
        <v>Monitoreo bajo</v>
      </c>
      <c r="J117" s="134" t="s">
        <v>15</v>
      </c>
      <c r="K117" s="120" t="s">
        <v>199</v>
      </c>
      <c r="L117" s="120" t="s">
        <v>73</v>
      </c>
      <c r="M117" s="82" t="s">
        <v>196</v>
      </c>
      <c r="N117" s="82" t="s">
        <v>197</v>
      </c>
      <c r="O117" s="135" t="s">
        <v>198</v>
      </c>
      <c r="P117" s="12" t="str">
        <f t="shared" si="1"/>
        <v>Bajo-Bajo</v>
      </c>
    </row>
    <row r="118" spans="1:16" ht="43.5" customHeight="1" x14ac:dyDescent="0.25">
      <c r="A118" s="141"/>
      <c r="B118" s="140"/>
      <c r="C118" s="143"/>
      <c r="D118" s="143"/>
      <c r="E118" s="143"/>
      <c r="F118" s="143"/>
      <c r="G118" s="133"/>
      <c r="H118" s="133"/>
      <c r="I118" s="133"/>
      <c r="J118" s="134"/>
      <c r="K118" s="120" t="s">
        <v>73</v>
      </c>
      <c r="L118" s="120" t="s">
        <v>73</v>
      </c>
      <c r="M118" s="120" t="s">
        <v>163</v>
      </c>
      <c r="N118" s="120" t="s">
        <v>73</v>
      </c>
      <c r="O118" s="135"/>
      <c r="P118" s="12"/>
    </row>
    <row r="119" spans="1:16" ht="45.75" customHeight="1" x14ac:dyDescent="0.25">
      <c r="A119" s="141"/>
      <c r="B119" s="140"/>
      <c r="C119" s="143"/>
      <c r="D119" s="143"/>
      <c r="E119" s="143"/>
      <c r="F119" s="143"/>
      <c r="G119" s="133"/>
      <c r="H119" s="133"/>
      <c r="I119" s="133"/>
      <c r="J119" s="134"/>
      <c r="K119" s="120" t="s">
        <v>73</v>
      </c>
      <c r="L119" s="120" t="s">
        <v>73</v>
      </c>
      <c r="M119" s="120" t="s">
        <v>66</v>
      </c>
      <c r="N119" s="120" t="s">
        <v>73</v>
      </c>
      <c r="O119" s="135"/>
      <c r="P119" s="12"/>
    </row>
    <row r="120" spans="1:16" ht="45.75" customHeight="1" x14ac:dyDescent="0.25">
      <c r="A120" s="141"/>
      <c r="B120" s="140"/>
      <c r="C120" s="143"/>
      <c r="D120" s="143"/>
      <c r="E120" s="143"/>
      <c r="F120" s="143"/>
      <c r="G120" s="133"/>
      <c r="H120" s="133"/>
      <c r="I120" s="133"/>
      <c r="J120" s="134"/>
      <c r="K120" s="120" t="s">
        <v>73</v>
      </c>
      <c r="L120" s="120" t="s">
        <v>73</v>
      </c>
      <c r="M120" s="120" t="s">
        <v>65</v>
      </c>
      <c r="N120" s="120" t="s">
        <v>73</v>
      </c>
      <c r="O120" s="135"/>
      <c r="P120" s="12"/>
    </row>
    <row r="121" spans="1:16" ht="44.25" customHeight="1" x14ac:dyDescent="0.25">
      <c r="A121" s="141"/>
      <c r="B121" s="140"/>
      <c r="C121" s="143"/>
      <c r="D121" s="143"/>
      <c r="E121" s="143"/>
      <c r="F121" s="143"/>
      <c r="G121" s="133"/>
      <c r="H121" s="133"/>
      <c r="I121" s="133"/>
      <c r="J121" s="134"/>
      <c r="K121" s="120" t="s">
        <v>73</v>
      </c>
      <c r="L121" s="120" t="s">
        <v>73</v>
      </c>
      <c r="M121" s="120" t="s">
        <v>164</v>
      </c>
      <c r="N121" s="120" t="s">
        <v>73</v>
      </c>
      <c r="O121" s="135"/>
      <c r="P121" s="12"/>
    </row>
    <row r="122" spans="1:16" ht="47.25" customHeight="1" x14ac:dyDescent="0.25">
      <c r="A122" s="141" t="s">
        <v>194</v>
      </c>
      <c r="B122" s="140" t="s">
        <v>195</v>
      </c>
      <c r="C122" s="143" t="s">
        <v>471</v>
      </c>
      <c r="D122" s="143" t="s">
        <v>486</v>
      </c>
      <c r="E122" s="143" t="s">
        <v>546</v>
      </c>
      <c r="F122" s="143" t="s">
        <v>460</v>
      </c>
      <c r="G122" s="133" t="s">
        <v>24</v>
      </c>
      <c r="H122" s="133" t="s">
        <v>24</v>
      </c>
      <c r="I122" s="133" t="str">
        <f>VLOOKUP(P122,$D$300:$E$303,2,FALSE)</f>
        <v>Monitoreo bajo</v>
      </c>
      <c r="J122" s="134" t="s">
        <v>15</v>
      </c>
      <c r="K122" s="120" t="s">
        <v>200</v>
      </c>
      <c r="L122" s="82" t="s">
        <v>206</v>
      </c>
      <c r="M122" s="82" t="s">
        <v>207</v>
      </c>
      <c r="N122" s="82" t="s">
        <v>208</v>
      </c>
      <c r="O122" s="135" t="s">
        <v>210</v>
      </c>
      <c r="P122" s="12" t="str">
        <f t="shared" si="1"/>
        <v>Bajo-Bajo</v>
      </c>
    </row>
    <row r="123" spans="1:16" ht="31.5" x14ac:dyDescent="0.25">
      <c r="A123" s="141"/>
      <c r="B123" s="140"/>
      <c r="C123" s="143"/>
      <c r="D123" s="143"/>
      <c r="E123" s="143"/>
      <c r="F123" s="143"/>
      <c r="G123" s="133"/>
      <c r="H123" s="133"/>
      <c r="I123" s="133"/>
      <c r="J123" s="134"/>
      <c r="K123" s="120" t="s">
        <v>201</v>
      </c>
      <c r="L123" s="82" t="s">
        <v>73</v>
      </c>
      <c r="M123" s="82" t="s">
        <v>209</v>
      </c>
      <c r="N123" s="82" t="s">
        <v>73</v>
      </c>
      <c r="O123" s="142"/>
      <c r="P123" s="12" t="str">
        <f t="shared" si="1"/>
        <v>-</v>
      </c>
    </row>
    <row r="124" spans="1:16" ht="47.25" x14ac:dyDescent="0.25">
      <c r="A124" s="141"/>
      <c r="B124" s="140"/>
      <c r="C124" s="143"/>
      <c r="D124" s="143"/>
      <c r="E124" s="143"/>
      <c r="F124" s="143"/>
      <c r="G124" s="133"/>
      <c r="H124" s="133"/>
      <c r="I124" s="133"/>
      <c r="J124" s="134"/>
      <c r="K124" s="120" t="s">
        <v>202</v>
      </c>
      <c r="L124" s="82" t="s">
        <v>73</v>
      </c>
      <c r="M124" s="120" t="s">
        <v>65</v>
      </c>
      <c r="N124" s="82" t="s">
        <v>73</v>
      </c>
      <c r="O124" s="142"/>
      <c r="P124" s="12" t="str">
        <f t="shared" si="1"/>
        <v>-</v>
      </c>
    </row>
    <row r="125" spans="1:16" ht="31.5" x14ac:dyDescent="0.25">
      <c r="A125" s="141"/>
      <c r="B125" s="140"/>
      <c r="C125" s="143"/>
      <c r="D125" s="143"/>
      <c r="E125" s="143"/>
      <c r="F125" s="143"/>
      <c r="G125" s="133"/>
      <c r="H125" s="133"/>
      <c r="I125" s="133"/>
      <c r="J125" s="134"/>
      <c r="K125" s="120" t="s">
        <v>203</v>
      </c>
      <c r="L125" s="120" t="s">
        <v>73</v>
      </c>
      <c r="M125" s="120" t="s">
        <v>73</v>
      </c>
      <c r="N125" s="120" t="s">
        <v>73</v>
      </c>
      <c r="O125" s="142"/>
      <c r="P125" s="12" t="str">
        <f t="shared" si="1"/>
        <v>-</v>
      </c>
    </row>
    <row r="126" spans="1:16" ht="31.5" x14ac:dyDescent="0.25">
      <c r="A126" s="141"/>
      <c r="B126" s="140"/>
      <c r="C126" s="143"/>
      <c r="D126" s="143"/>
      <c r="E126" s="143"/>
      <c r="F126" s="143"/>
      <c r="G126" s="133"/>
      <c r="H126" s="133"/>
      <c r="I126" s="133"/>
      <c r="J126" s="134"/>
      <c r="K126" s="120" t="s">
        <v>204</v>
      </c>
      <c r="L126" s="120" t="s">
        <v>73</v>
      </c>
      <c r="M126" s="120" t="s">
        <v>73</v>
      </c>
      <c r="N126" s="120" t="s">
        <v>73</v>
      </c>
      <c r="O126" s="142"/>
      <c r="P126" s="12" t="str">
        <f t="shared" si="1"/>
        <v>-</v>
      </c>
    </row>
    <row r="127" spans="1:16" ht="31.5" x14ac:dyDescent="0.25">
      <c r="A127" s="141"/>
      <c r="B127" s="140"/>
      <c r="C127" s="143"/>
      <c r="D127" s="143"/>
      <c r="E127" s="143"/>
      <c r="F127" s="143"/>
      <c r="G127" s="133"/>
      <c r="H127" s="133"/>
      <c r="I127" s="133"/>
      <c r="J127" s="134"/>
      <c r="K127" s="120" t="s">
        <v>205</v>
      </c>
      <c r="L127" s="120" t="s">
        <v>73</v>
      </c>
      <c r="M127" s="120" t="s">
        <v>73</v>
      </c>
      <c r="N127" s="120" t="s">
        <v>73</v>
      </c>
      <c r="O127" s="142"/>
      <c r="P127" s="12" t="str">
        <f t="shared" si="1"/>
        <v>-</v>
      </c>
    </row>
    <row r="128" spans="1:16" ht="153.75" customHeight="1" x14ac:dyDescent="0.25">
      <c r="A128" s="110" t="s">
        <v>211</v>
      </c>
      <c r="B128" s="115" t="s">
        <v>212</v>
      </c>
      <c r="C128" s="111" t="s">
        <v>546</v>
      </c>
      <c r="D128" s="111" t="s">
        <v>460</v>
      </c>
      <c r="E128" s="111" t="s">
        <v>493</v>
      </c>
      <c r="F128" s="111" t="s">
        <v>460</v>
      </c>
      <c r="G128" s="113" t="s">
        <v>25</v>
      </c>
      <c r="H128" s="113" t="s">
        <v>24</v>
      </c>
      <c r="I128" s="113" t="str">
        <f>VLOOKUP(P128,$D$300:$E$303,2,FALSE)</f>
        <v>Mantener informado</v>
      </c>
      <c r="J128" s="112" t="s">
        <v>15</v>
      </c>
      <c r="K128" s="120" t="s">
        <v>213</v>
      </c>
      <c r="L128" s="82" t="s">
        <v>73</v>
      </c>
      <c r="M128" s="82" t="s">
        <v>73</v>
      </c>
      <c r="N128" s="82" t="s">
        <v>73</v>
      </c>
      <c r="O128" s="109" t="s">
        <v>517</v>
      </c>
      <c r="P128" s="12" t="str">
        <f t="shared" si="1"/>
        <v>Alto-Bajo</v>
      </c>
    </row>
    <row r="129" spans="1:16" ht="47.25" x14ac:dyDescent="0.25">
      <c r="A129" s="141" t="s">
        <v>214</v>
      </c>
      <c r="B129" s="140" t="s">
        <v>215</v>
      </c>
      <c r="C129" s="143" t="s">
        <v>452</v>
      </c>
      <c r="D129" s="143" t="s">
        <v>518</v>
      </c>
      <c r="E129" s="143" t="s">
        <v>472</v>
      </c>
      <c r="F129" s="143" t="s">
        <v>473</v>
      </c>
      <c r="G129" s="133" t="s">
        <v>25</v>
      </c>
      <c r="H129" s="133" t="s">
        <v>25</v>
      </c>
      <c r="I129" s="133" t="str">
        <f>VLOOKUP(P129,$D$300:$E$303,2,FALSE)</f>
        <v xml:space="preserve">Administrar </v>
      </c>
      <c r="J129" s="134" t="s">
        <v>45</v>
      </c>
      <c r="K129" s="120" t="s">
        <v>73</v>
      </c>
      <c r="L129" s="120" t="s">
        <v>73</v>
      </c>
      <c r="M129" s="82" t="s">
        <v>220</v>
      </c>
      <c r="N129" s="120" t="s">
        <v>73</v>
      </c>
      <c r="O129" s="135" t="s">
        <v>228</v>
      </c>
      <c r="P129" s="12" t="str">
        <f t="shared" si="1"/>
        <v>Alto-Alto</v>
      </c>
    </row>
    <row r="130" spans="1:16" ht="31.5" x14ac:dyDescent="0.25">
      <c r="A130" s="141"/>
      <c r="B130" s="140"/>
      <c r="C130" s="143"/>
      <c r="D130" s="143"/>
      <c r="E130" s="143"/>
      <c r="F130" s="143"/>
      <c r="G130" s="133"/>
      <c r="H130" s="133"/>
      <c r="I130" s="133"/>
      <c r="J130" s="134"/>
      <c r="K130" s="120" t="s">
        <v>73</v>
      </c>
      <c r="L130" s="120" t="s">
        <v>73</v>
      </c>
      <c r="M130" s="120" t="s">
        <v>221</v>
      </c>
      <c r="N130" s="120" t="s">
        <v>73</v>
      </c>
      <c r="O130" s="142"/>
      <c r="P130" s="12" t="str">
        <f t="shared" si="1"/>
        <v>-</v>
      </c>
    </row>
    <row r="131" spans="1:16" ht="54" customHeight="1" x14ac:dyDescent="0.25">
      <c r="A131" s="141"/>
      <c r="B131" s="140"/>
      <c r="C131" s="143"/>
      <c r="D131" s="143"/>
      <c r="E131" s="143"/>
      <c r="F131" s="143"/>
      <c r="G131" s="133"/>
      <c r="H131" s="133"/>
      <c r="I131" s="133"/>
      <c r="J131" s="134"/>
      <c r="K131" s="120" t="s">
        <v>73</v>
      </c>
      <c r="L131" s="120" t="s">
        <v>73</v>
      </c>
      <c r="M131" s="120" t="s">
        <v>222</v>
      </c>
      <c r="N131" s="120" t="s">
        <v>73</v>
      </c>
      <c r="O131" s="142"/>
      <c r="P131" s="12" t="str">
        <f t="shared" si="1"/>
        <v>-</v>
      </c>
    </row>
    <row r="132" spans="1:16" ht="47.25" x14ac:dyDescent="0.25">
      <c r="A132" s="141"/>
      <c r="B132" s="140"/>
      <c r="C132" s="143"/>
      <c r="D132" s="143"/>
      <c r="E132" s="143"/>
      <c r="F132" s="143"/>
      <c r="G132" s="133"/>
      <c r="H132" s="133"/>
      <c r="I132" s="133"/>
      <c r="J132" s="134"/>
      <c r="K132" s="120" t="s">
        <v>73</v>
      </c>
      <c r="L132" s="120" t="s">
        <v>73</v>
      </c>
      <c r="M132" s="120" t="s">
        <v>223</v>
      </c>
      <c r="N132" s="120" t="s">
        <v>73</v>
      </c>
      <c r="O132" s="142"/>
      <c r="P132" s="12" t="str">
        <f t="shared" si="1"/>
        <v>-</v>
      </c>
    </row>
    <row r="133" spans="1:16" ht="27" customHeight="1" x14ac:dyDescent="0.25">
      <c r="A133" s="141" t="s">
        <v>216</v>
      </c>
      <c r="B133" s="140" t="s">
        <v>217</v>
      </c>
      <c r="C133" s="124" t="s">
        <v>452</v>
      </c>
      <c r="D133" s="124" t="s">
        <v>518</v>
      </c>
      <c r="E133" s="124" t="s">
        <v>472</v>
      </c>
      <c r="F133" s="124" t="s">
        <v>473</v>
      </c>
      <c r="G133" s="133" t="s">
        <v>24</v>
      </c>
      <c r="H133" s="133" t="s">
        <v>24</v>
      </c>
      <c r="I133" s="133" t="str">
        <f>VLOOKUP(P133,$D$300:$E$303,2,FALSE)</f>
        <v>Monitoreo bajo</v>
      </c>
      <c r="J133" s="134" t="s">
        <v>45</v>
      </c>
      <c r="K133" s="120" t="s">
        <v>73</v>
      </c>
      <c r="L133" s="120" t="s">
        <v>73</v>
      </c>
      <c r="M133" s="120" t="s">
        <v>224</v>
      </c>
      <c r="N133" s="120" t="s">
        <v>73</v>
      </c>
      <c r="O133" s="135" t="s">
        <v>228</v>
      </c>
      <c r="P133" s="12" t="str">
        <f t="shared" si="1"/>
        <v>Bajo-Bajo</v>
      </c>
    </row>
    <row r="134" spans="1:16" ht="30.75" customHeight="1" x14ac:dyDescent="0.25">
      <c r="A134" s="141"/>
      <c r="B134" s="140"/>
      <c r="C134" s="124"/>
      <c r="D134" s="124"/>
      <c r="E134" s="124"/>
      <c r="F134" s="124"/>
      <c r="G134" s="133"/>
      <c r="H134" s="133"/>
      <c r="I134" s="133"/>
      <c r="J134" s="134"/>
      <c r="K134" s="120" t="s">
        <v>73</v>
      </c>
      <c r="L134" s="120" t="s">
        <v>73</v>
      </c>
      <c r="M134" s="120" t="s">
        <v>225</v>
      </c>
      <c r="N134" s="120" t="s">
        <v>73</v>
      </c>
      <c r="O134" s="142"/>
      <c r="P134" s="12" t="str">
        <f t="shared" si="1"/>
        <v>-</v>
      </c>
    </row>
    <row r="135" spans="1:16" ht="53.25" customHeight="1" x14ac:dyDescent="0.25">
      <c r="A135" s="141"/>
      <c r="B135" s="140"/>
      <c r="C135" s="124"/>
      <c r="D135" s="124"/>
      <c r="E135" s="124"/>
      <c r="F135" s="124"/>
      <c r="G135" s="133"/>
      <c r="H135" s="133"/>
      <c r="I135" s="133"/>
      <c r="J135" s="134"/>
      <c r="K135" s="120" t="s">
        <v>73</v>
      </c>
      <c r="L135" s="120" t="s">
        <v>73</v>
      </c>
      <c r="M135" s="120" t="s">
        <v>223</v>
      </c>
      <c r="N135" s="94" t="s">
        <v>73</v>
      </c>
      <c r="O135" s="142"/>
      <c r="P135" s="12" t="str">
        <f t="shared" si="1"/>
        <v>-</v>
      </c>
    </row>
    <row r="136" spans="1:16" ht="31.5" x14ac:dyDescent="0.25">
      <c r="A136" s="141"/>
      <c r="B136" s="140"/>
      <c r="C136" s="124"/>
      <c r="D136" s="124"/>
      <c r="E136" s="124"/>
      <c r="F136" s="124"/>
      <c r="G136" s="133"/>
      <c r="H136" s="133"/>
      <c r="I136" s="133"/>
      <c r="J136" s="134"/>
      <c r="K136" s="120" t="s">
        <v>73</v>
      </c>
      <c r="L136" s="120" t="s">
        <v>73</v>
      </c>
      <c r="M136" s="120" t="s">
        <v>226</v>
      </c>
      <c r="N136" s="120" t="s">
        <v>73</v>
      </c>
      <c r="O136" s="142"/>
      <c r="P136" s="12" t="str">
        <f t="shared" si="1"/>
        <v>-</v>
      </c>
    </row>
    <row r="137" spans="1:16" ht="120.75" customHeight="1" x14ac:dyDescent="0.25">
      <c r="A137" s="103" t="s">
        <v>218</v>
      </c>
      <c r="B137" s="115" t="s">
        <v>219</v>
      </c>
      <c r="C137" s="114" t="s">
        <v>452</v>
      </c>
      <c r="D137" s="114" t="s">
        <v>518</v>
      </c>
      <c r="E137" s="114" t="s">
        <v>472</v>
      </c>
      <c r="F137" s="114" t="s">
        <v>473</v>
      </c>
      <c r="G137" s="113" t="s">
        <v>24</v>
      </c>
      <c r="H137" s="113" t="s">
        <v>24</v>
      </c>
      <c r="I137" s="113" t="str">
        <f>VLOOKUP(P137,$D$300:$E$303,2,FALSE)</f>
        <v>Monitoreo bajo</v>
      </c>
      <c r="J137" s="112" t="s">
        <v>45</v>
      </c>
      <c r="K137" s="120" t="s">
        <v>73</v>
      </c>
      <c r="L137" s="120" t="s">
        <v>73</v>
      </c>
      <c r="M137" s="120" t="s">
        <v>226</v>
      </c>
      <c r="N137" s="120" t="s">
        <v>73</v>
      </c>
      <c r="O137" s="109" t="s">
        <v>228</v>
      </c>
      <c r="P137" s="12" t="str">
        <f t="shared" si="1"/>
        <v>Bajo-Bajo</v>
      </c>
    </row>
    <row r="138" spans="1:16" ht="47.25" x14ac:dyDescent="0.25">
      <c r="A138" s="141" t="s">
        <v>229</v>
      </c>
      <c r="B138" s="140" t="s">
        <v>232</v>
      </c>
      <c r="C138" s="143" t="s">
        <v>452</v>
      </c>
      <c r="D138" s="143" t="s">
        <v>518</v>
      </c>
      <c r="E138" s="143" t="s">
        <v>472</v>
      </c>
      <c r="F138" s="143" t="s">
        <v>473</v>
      </c>
      <c r="G138" s="133" t="s">
        <v>24</v>
      </c>
      <c r="H138" s="133" t="s">
        <v>24</v>
      </c>
      <c r="I138" s="133" t="str">
        <f>VLOOKUP(P138,$D$300:$E$303,2,FALSE)</f>
        <v>Monitoreo bajo</v>
      </c>
      <c r="J138" s="134" t="s">
        <v>45</v>
      </c>
      <c r="K138" s="120" t="s">
        <v>73</v>
      </c>
      <c r="L138" s="120" t="s">
        <v>73</v>
      </c>
      <c r="M138" s="120" t="s">
        <v>235</v>
      </c>
      <c r="N138" s="120" t="s">
        <v>73</v>
      </c>
      <c r="O138" s="135" t="s">
        <v>228</v>
      </c>
      <c r="P138" s="12" t="str">
        <f t="shared" si="1"/>
        <v>Bajo-Bajo</v>
      </c>
    </row>
    <row r="139" spans="1:16" ht="78.75" x14ac:dyDescent="0.25">
      <c r="A139" s="141"/>
      <c r="B139" s="140"/>
      <c r="C139" s="143"/>
      <c r="D139" s="143"/>
      <c r="E139" s="143"/>
      <c r="F139" s="143"/>
      <c r="G139" s="133"/>
      <c r="H139" s="133"/>
      <c r="I139" s="133"/>
      <c r="J139" s="134"/>
      <c r="K139" s="120" t="s">
        <v>73</v>
      </c>
      <c r="L139" s="120" t="s">
        <v>73</v>
      </c>
      <c r="M139" s="120" t="s">
        <v>236</v>
      </c>
      <c r="N139" s="120" t="s">
        <v>73</v>
      </c>
      <c r="O139" s="142"/>
      <c r="P139" s="12" t="str">
        <f t="shared" si="1"/>
        <v>-</v>
      </c>
    </row>
    <row r="140" spans="1:16" ht="31.5" customHeight="1" x14ac:dyDescent="0.25">
      <c r="A140" s="141" t="s">
        <v>230</v>
      </c>
      <c r="B140" s="140" t="s">
        <v>233</v>
      </c>
      <c r="C140" s="124" t="s">
        <v>474</v>
      </c>
      <c r="D140" s="124" t="s">
        <v>73</v>
      </c>
      <c r="E140" s="124" t="s">
        <v>472</v>
      </c>
      <c r="F140" s="124" t="s">
        <v>473</v>
      </c>
      <c r="G140" s="133" t="s">
        <v>24</v>
      </c>
      <c r="H140" s="133" t="s">
        <v>25</v>
      </c>
      <c r="I140" s="134" t="str">
        <f>VLOOKUP(P140,$D$300:$E$303,2,FALSE)</f>
        <v>Mantener satisfecho</v>
      </c>
      <c r="J140" s="134" t="s">
        <v>15</v>
      </c>
      <c r="K140" s="120" t="s">
        <v>50</v>
      </c>
      <c r="L140" s="121" t="s">
        <v>73</v>
      </c>
      <c r="M140" s="82" t="s">
        <v>65</v>
      </c>
      <c r="N140" s="120" t="s">
        <v>68</v>
      </c>
      <c r="O140" s="135" t="s">
        <v>246</v>
      </c>
      <c r="P140" s="12" t="str">
        <f t="shared" si="1"/>
        <v>Bajo-Alto</v>
      </c>
    </row>
    <row r="141" spans="1:16" ht="47.25" x14ac:dyDescent="0.25">
      <c r="A141" s="141"/>
      <c r="B141" s="140"/>
      <c r="C141" s="124"/>
      <c r="D141" s="124"/>
      <c r="E141" s="124"/>
      <c r="F141" s="124"/>
      <c r="G141" s="133"/>
      <c r="H141" s="133"/>
      <c r="I141" s="134"/>
      <c r="J141" s="134"/>
      <c r="K141" s="120" t="s">
        <v>73</v>
      </c>
      <c r="L141" s="121" t="s">
        <v>73</v>
      </c>
      <c r="M141" s="120" t="s">
        <v>237</v>
      </c>
      <c r="N141" s="120" t="s">
        <v>69</v>
      </c>
      <c r="O141" s="135"/>
      <c r="P141" s="12" t="str">
        <f t="shared" si="1"/>
        <v>-</v>
      </c>
    </row>
    <row r="142" spans="1:16" ht="47.25" customHeight="1" x14ac:dyDescent="0.25">
      <c r="A142" s="141" t="s">
        <v>231</v>
      </c>
      <c r="B142" s="140" t="s">
        <v>234</v>
      </c>
      <c r="C142" s="124" t="s">
        <v>452</v>
      </c>
      <c r="D142" s="124" t="s">
        <v>518</v>
      </c>
      <c r="E142" s="124" t="s">
        <v>472</v>
      </c>
      <c r="F142" s="124" t="s">
        <v>473</v>
      </c>
      <c r="G142" s="133" t="s">
        <v>24</v>
      </c>
      <c r="H142" s="133" t="s">
        <v>24</v>
      </c>
      <c r="I142" s="133" t="str">
        <f>VLOOKUP(P142,$D$300:$E$303,2,FALSE)</f>
        <v>Monitoreo bajo</v>
      </c>
      <c r="J142" s="134" t="s">
        <v>45</v>
      </c>
      <c r="K142" s="121" t="s">
        <v>73</v>
      </c>
      <c r="L142" s="121" t="s">
        <v>73</v>
      </c>
      <c r="M142" s="120" t="s">
        <v>238</v>
      </c>
      <c r="N142" s="120" t="s">
        <v>239</v>
      </c>
      <c r="O142" s="135" t="s">
        <v>245</v>
      </c>
      <c r="P142" s="12" t="str">
        <f t="shared" si="1"/>
        <v>Bajo-Bajo</v>
      </c>
    </row>
    <row r="143" spans="1:16" ht="47.25" x14ac:dyDescent="0.25">
      <c r="A143" s="141"/>
      <c r="B143" s="140"/>
      <c r="C143" s="124"/>
      <c r="D143" s="129"/>
      <c r="E143" s="124"/>
      <c r="F143" s="124"/>
      <c r="G143" s="133"/>
      <c r="H143" s="133"/>
      <c r="I143" s="133"/>
      <c r="J143" s="134"/>
      <c r="K143" s="121" t="s">
        <v>73</v>
      </c>
      <c r="L143" s="121" t="s">
        <v>73</v>
      </c>
      <c r="M143" s="120" t="s">
        <v>240</v>
      </c>
      <c r="N143" s="120" t="s">
        <v>241</v>
      </c>
      <c r="O143" s="142"/>
      <c r="P143" s="12" t="str">
        <f t="shared" si="1"/>
        <v>-</v>
      </c>
    </row>
    <row r="144" spans="1:16" ht="63" x14ac:dyDescent="0.25">
      <c r="A144" s="141"/>
      <c r="B144" s="140"/>
      <c r="C144" s="124"/>
      <c r="D144" s="129"/>
      <c r="E144" s="124"/>
      <c r="F144" s="124"/>
      <c r="G144" s="133"/>
      <c r="H144" s="133"/>
      <c r="I144" s="133"/>
      <c r="J144" s="134"/>
      <c r="K144" s="121" t="s">
        <v>73</v>
      </c>
      <c r="L144" s="121" t="s">
        <v>73</v>
      </c>
      <c r="M144" s="120" t="s">
        <v>242</v>
      </c>
      <c r="N144" s="120" t="s">
        <v>243</v>
      </c>
      <c r="O144" s="142"/>
      <c r="P144" s="12" t="str">
        <f t="shared" si="1"/>
        <v>-</v>
      </c>
    </row>
    <row r="145" spans="1:16" ht="31.5" x14ac:dyDescent="0.25">
      <c r="A145" s="141"/>
      <c r="B145" s="140"/>
      <c r="C145" s="124"/>
      <c r="D145" s="129"/>
      <c r="E145" s="124"/>
      <c r="F145" s="124"/>
      <c r="G145" s="133"/>
      <c r="H145" s="133"/>
      <c r="I145" s="133"/>
      <c r="J145" s="134"/>
      <c r="K145" s="121" t="s">
        <v>73</v>
      </c>
      <c r="L145" s="121" t="s">
        <v>73</v>
      </c>
      <c r="M145" s="120" t="s">
        <v>244</v>
      </c>
      <c r="N145" s="120" t="s">
        <v>73</v>
      </c>
      <c r="O145" s="142"/>
      <c r="P145" s="12" t="str">
        <f t="shared" si="1"/>
        <v>-</v>
      </c>
    </row>
    <row r="146" spans="1:16" ht="117.75" customHeight="1" x14ac:dyDescent="0.25">
      <c r="A146" s="110" t="s">
        <v>247</v>
      </c>
      <c r="B146" s="115" t="s">
        <v>248</v>
      </c>
      <c r="C146" s="114" t="s">
        <v>452</v>
      </c>
      <c r="D146" s="114" t="s">
        <v>518</v>
      </c>
      <c r="E146" s="114" t="s">
        <v>472</v>
      </c>
      <c r="F146" s="114" t="s">
        <v>473</v>
      </c>
      <c r="G146" s="113" t="s">
        <v>24</v>
      </c>
      <c r="H146" s="113" t="s">
        <v>24</v>
      </c>
      <c r="I146" s="113" t="str">
        <f>VLOOKUP(P146,$D$300:$E$303,2,FALSE)</f>
        <v>Monitoreo bajo</v>
      </c>
      <c r="J146" s="112" t="s">
        <v>45</v>
      </c>
      <c r="K146" s="120" t="s">
        <v>73</v>
      </c>
      <c r="L146" s="120" t="s">
        <v>73</v>
      </c>
      <c r="M146" s="120" t="s">
        <v>249</v>
      </c>
      <c r="N146" s="120" t="s">
        <v>73</v>
      </c>
      <c r="O146" s="123" t="s">
        <v>250</v>
      </c>
      <c r="P146" s="12" t="str">
        <f t="shared" ref="P146:P218" si="2">G146&amp;"-"&amp;H146</f>
        <v>Bajo-Bajo</v>
      </c>
    </row>
    <row r="147" spans="1:16" ht="48.75" customHeight="1" x14ac:dyDescent="0.25">
      <c r="A147" s="141" t="s">
        <v>251</v>
      </c>
      <c r="B147" s="143" t="s">
        <v>252</v>
      </c>
      <c r="C147" s="143" t="s">
        <v>519</v>
      </c>
      <c r="D147" s="143" t="s">
        <v>1102</v>
      </c>
      <c r="E147" s="143" t="s">
        <v>520</v>
      </c>
      <c r="F147" s="143" t="s">
        <v>521</v>
      </c>
      <c r="G147" s="143" t="s">
        <v>24</v>
      </c>
      <c r="H147" s="143" t="s">
        <v>24</v>
      </c>
      <c r="I147" s="143" t="str">
        <f>VLOOKUP(P147,$D$300:$E$303,2,FALSE)</f>
        <v>Monitoreo bajo</v>
      </c>
      <c r="J147" s="134" t="s">
        <v>15</v>
      </c>
      <c r="K147" s="120" t="s">
        <v>49</v>
      </c>
      <c r="L147" s="120" t="s">
        <v>52</v>
      </c>
      <c r="M147" s="120" t="s">
        <v>65</v>
      </c>
      <c r="N147" s="120" t="s">
        <v>254</v>
      </c>
      <c r="O147" s="135" t="s">
        <v>72</v>
      </c>
      <c r="P147" s="12" t="str">
        <f t="shared" si="2"/>
        <v>Bajo-Bajo</v>
      </c>
    </row>
    <row r="148" spans="1:16" ht="63" x14ac:dyDescent="0.25">
      <c r="A148" s="141"/>
      <c r="B148" s="143"/>
      <c r="C148" s="143"/>
      <c r="D148" s="143"/>
      <c r="E148" s="143"/>
      <c r="F148" s="143"/>
      <c r="G148" s="143"/>
      <c r="H148" s="143"/>
      <c r="I148" s="143"/>
      <c r="J148" s="134"/>
      <c r="K148" s="120" t="s">
        <v>50</v>
      </c>
      <c r="L148" s="120" t="s">
        <v>53</v>
      </c>
      <c r="M148" s="120" t="s">
        <v>255</v>
      </c>
      <c r="N148" s="120" t="s">
        <v>256</v>
      </c>
      <c r="O148" s="135"/>
      <c r="P148" s="12" t="str">
        <f t="shared" si="2"/>
        <v>-</v>
      </c>
    </row>
    <row r="149" spans="1:16" ht="31.5" x14ac:dyDescent="0.25">
      <c r="A149" s="141"/>
      <c r="B149" s="143"/>
      <c r="C149" s="143"/>
      <c r="D149" s="143"/>
      <c r="E149" s="143"/>
      <c r="F149" s="143"/>
      <c r="G149" s="143"/>
      <c r="H149" s="143"/>
      <c r="I149" s="143"/>
      <c r="J149" s="134"/>
      <c r="K149" s="120" t="s">
        <v>73</v>
      </c>
      <c r="L149" s="120" t="s">
        <v>1021</v>
      </c>
      <c r="M149" s="120" t="s">
        <v>73</v>
      </c>
      <c r="N149" s="120" t="s">
        <v>73</v>
      </c>
      <c r="O149" s="135"/>
      <c r="P149" s="12" t="str">
        <f t="shared" si="2"/>
        <v>-</v>
      </c>
    </row>
    <row r="150" spans="1:16" ht="26.25" customHeight="1" x14ac:dyDescent="0.25">
      <c r="A150" s="141"/>
      <c r="B150" s="143"/>
      <c r="C150" s="143"/>
      <c r="D150" s="143"/>
      <c r="E150" s="143"/>
      <c r="F150" s="143"/>
      <c r="G150" s="143"/>
      <c r="H150" s="143"/>
      <c r="I150" s="143"/>
      <c r="J150" s="134"/>
      <c r="K150" s="121" t="s">
        <v>73</v>
      </c>
      <c r="L150" s="120" t="s">
        <v>57</v>
      </c>
      <c r="M150" s="120" t="s">
        <v>73</v>
      </c>
      <c r="N150" s="120" t="s">
        <v>73</v>
      </c>
      <c r="O150" s="135"/>
      <c r="P150" s="12" t="str">
        <f t="shared" si="2"/>
        <v>-</v>
      </c>
    </row>
    <row r="151" spans="1:16" ht="31.5" x14ac:dyDescent="0.25">
      <c r="A151" s="141"/>
      <c r="B151" s="143"/>
      <c r="C151" s="143"/>
      <c r="D151" s="143"/>
      <c r="E151" s="143"/>
      <c r="F151" s="143"/>
      <c r="G151" s="143"/>
      <c r="H151" s="143"/>
      <c r="I151" s="143"/>
      <c r="J151" s="134"/>
      <c r="K151" s="120" t="s">
        <v>73</v>
      </c>
      <c r="L151" s="82" t="s">
        <v>59</v>
      </c>
      <c r="M151" s="120" t="s">
        <v>73</v>
      </c>
      <c r="N151" s="120" t="s">
        <v>73</v>
      </c>
      <c r="O151" s="135"/>
      <c r="P151" s="12" t="str">
        <f t="shared" si="2"/>
        <v>-</v>
      </c>
    </row>
    <row r="152" spans="1:16" ht="41.25" customHeight="1" x14ac:dyDescent="0.25">
      <c r="A152" s="141"/>
      <c r="B152" s="143"/>
      <c r="C152" s="143"/>
      <c r="D152" s="143"/>
      <c r="E152" s="143"/>
      <c r="F152" s="143"/>
      <c r="G152" s="143"/>
      <c r="H152" s="143"/>
      <c r="I152" s="143"/>
      <c r="J152" s="134"/>
      <c r="K152" s="120" t="s">
        <v>73</v>
      </c>
      <c r="L152" s="95" t="s">
        <v>883</v>
      </c>
      <c r="M152" s="82" t="s">
        <v>73</v>
      </c>
      <c r="N152" s="82" t="s">
        <v>73</v>
      </c>
      <c r="O152" s="135"/>
      <c r="P152" s="12" t="str">
        <f t="shared" si="2"/>
        <v>-</v>
      </c>
    </row>
    <row r="153" spans="1:16" ht="41.25" customHeight="1" x14ac:dyDescent="0.25">
      <c r="A153" s="141" t="s">
        <v>253</v>
      </c>
      <c r="B153" s="140" t="s">
        <v>259</v>
      </c>
      <c r="C153" s="124" t="s">
        <v>476</v>
      </c>
      <c r="D153" s="124" t="s">
        <v>477</v>
      </c>
      <c r="E153" s="124" t="s">
        <v>478</v>
      </c>
      <c r="F153" s="124" t="s">
        <v>442</v>
      </c>
      <c r="G153" s="133" t="s">
        <v>24</v>
      </c>
      <c r="H153" s="133" t="s">
        <v>24</v>
      </c>
      <c r="I153" s="133" t="str">
        <f>VLOOKUP(P153,$D$300:$E$303,2,FALSE)</f>
        <v>Monitoreo bajo</v>
      </c>
      <c r="J153" s="134" t="s">
        <v>47</v>
      </c>
      <c r="K153" s="120" t="s">
        <v>49</v>
      </c>
      <c r="L153" s="120" t="s">
        <v>52</v>
      </c>
      <c r="M153" s="120" t="s">
        <v>73</v>
      </c>
      <c r="N153" s="82" t="s">
        <v>73</v>
      </c>
      <c r="O153" s="135" t="s">
        <v>72</v>
      </c>
      <c r="P153" s="12" t="str">
        <f t="shared" si="2"/>
        <v>Bajo-Bajo</v>
      </c>
    </row>
    <row r="154" spans="1:16" ht="41.25" customHeight="1" x14ac:dyDescent="0.25">
      <c r="A154" s="141"/>
      <c r="B154" s="140"/>
      <c r="C154" s="124"/>
      <c r="D154" s="124"/>
      <c r="E154" s="124"/>
      <c r="F154" s="124"/>
      <c r="G154" s="133"/>
      <c r="H154" s="133"/>
      <c r="I154" s="133"/>
      <c r="J154" s="134"/>
      <c r="K154" s="120" t="s">
        <v>50</v>
      </c>
      <c r="L154" s="120" t="s">
        <v>53</v>
      </c>
      <c r="M154" s="120" t="s">
        <v>73</v>
      </c>
      <c r="N154" s="120" t="s">
        <v>73</v>
      </c>
      <c r="O154" s="142"/>
      <c r="P154" s="12" t="str">
        <f t="shared" si="2"/>
        <v>-</v>
      </c>
    </row>
    <row r="155" spans="1:16" ht="41.25" customHeight="1" x14ac:dyDescent="0.25">
      <c r="A155" s="141"/>
      <c r="B155" s="140"/>
      <c r="C155" s="124"/>
      <c r="D155" s="124"/>
      <c r="E155" s="124"/>
      <c r="F155" s="124"/>
      <c r="G155" s="133"/>
      <c r="H155" s="133"/>
      <c r="I155" s="133"/>
      <c r="J155" s="134"/>
      <c r="K155" s="120" t="s">
        <v>51</v>
      </c>
      <c r="L155" s="120" t="s">
        <v>54</v>
      </c>
      <c r="M155" s="120" t="s">
        <v>73</v>
      </c>
      <c r="N155" s="120" t="s">
        <v>73</v>
      </c>
      <c r="O155" s="142"/>
      <c r="P155" s="12" t="str">
        <f t="shared" si="2"/>
        <v>-</v>
      </c>
    </row>
    <row r="156" spans="1:16" ht="41.25" customHeight="1" x14ac:dyDescent="0.25">
      <c r="A156" s="141"/>
      <c r="B156" s="140"/>
      <c r="C156" s="124"/>
      <c r="D156" s="124"/>
      <c r="E156" s="124"/>
      <c r="F156" s="124"/>
      <c r="G156" s="133"/>
      <c r="H156" s="133"/>
      <c r="I156" s="133"/>
      <c r="J156" s="134"/>
      <c r="K156" s="120" t="s">
        <v>73</v>
      </c>
      <c r="L156" s="82" t="s">
        <v>257</v>
      </c>
      <c r="M156" s="120" t="s">
        <v>73</v>
      </c>
      <c r="N156" s="120" t="s">
        <v>73</v>
      </c>
      <c r="O156" s="142"/>
      <c r="P156" s="12" t="str">
        <f t="shared" si="2"/>
        <v>-</v>
      </c>
    </row>
    <row r="157" spans="1:16" ht="41.25" customHeight="1" x14ac:dyDescent="0.25">
      <c r="A157" s="141"/>
      <c r="B157" s="140"/>
      <c r="C157" s="124"/>
      <c r="D157" s="124"/>
      <c r="E157" s="124"/>
      <c r="F157" s="124"/>
      <c r="G157" s="133"/>
      <c r="H157" s="133"/>
      <c r="I157" s="133"/>
      <c r="J157" s="134"/>
      <c r="K157" s="120" t="s">
        <v>73</v>
      </c>
      <c r="L157" s="120" t="s">
        <v>56</v>
      </c>
      <c r="M157" s="120" t="s">
        <v>73</v>
      </c>
      <c r="N157" s="120" t="s">
        <v>73</v>
      </c>
      <c r="O157" s="142"/>
      <c r="P157" s="12" t="str">
        <f t="shared" si="2"/>
        <v>-</v>
      </c>
    </row>
    <row r="158" spans="1:16" ht="41.25" customHeight="1" x14ac:dyDescent="0.25">
      <c r="A158" s="141"/>
      <c r="B158" s="140"/>
      <c r="C158" s="124"/>
      <c r="D158" s="124"/>
      <c r="E158" s="124"/>
      <c r="F158" s="124"/>
      <c r="G158" s="133"/>
      <c r="H158" s="133"/>
      <c r="I158" s="133"/>
      <c r="J158" s="134"/>
      <c r="K158" s="120" t="s">
        <v>73</v>
      </c>
      <c r="L158" s="82" t="s">
        <v>79</v>
      </c>
      <c r="M158" s="120" t="s">
        <v>73</v>
      </c>
      <c r="N158" s="120" t="s">
        <v>73</v>
      </c>
      <c r="O158" s="142"/>
      <c r="P158" s="12" t="str">
        <f t="shared" si="2"/>
        <v>-</v>
      </c>
    </row>
    <row r="159" spans="1:16" ht="41.25" customHeight="1" x14ac:dyDescent="0.25">
      <c r="A159" s="141"/>
      <c r="B159" s="140"/>
      <c r="C159" s="124"/>
      <c r="D159" s="124"/>
      <c r="E159" s="124"/>
      <c r="F159" s="124"/>
      <c r="G159" s="133"/>
      <c r="H159" s="133"/>
      <c r="I159" s="133"/>
      <c r="J159" s="134"/>
      <c r="K159" s="120" t="s">
        <v>73</v>
      </c>
      <c r="L159" s="120" t="s">
        <v>57</v>
      </c>
      <c r="M159" s="120" t="s">
        <v>73</v>
      </c>
      <c r="N159" s="120" t="s">
        <v>73</v>
      </c>
      <c r="O159" s="142"/>
      <c r="P159" s="12" t="str">
        <f t="shared" si="2"/>
        <v>-</v>
      </c>
    </row>
    <row r="160" spans="1:16" ht="41.25" customHeight="1" x14ac:dyDescent="0.25">
      <c r="A160" s="141"/>
      <c r="B160" s="140"/>
      <c r="C160" s="124"/>
      <c r="D160" s="124"/>
      <c r="E160" s="124"/>
      <c r="F160" s="124"/>
      <c r="G160" s="133"/>
      <c r="H160" s="133"/>
      <c r="I160" s="133"/>
      <c r="J160" s="134"/>
      <c r="K160" s="120" t="s">
        <v>73</v>
      </c>
      <c r="L160" s="82" t="s">
        <v>58</v>
      </c>
      <c r="M160" s="120" t="s">
        <v>73</v>
      </c>
      <c r="N160" s="94" t="s">
        <v>227</v>
      </c>
      <c r="O160" s="142"/>
      <c r="P160" s="12" t="str">
        <f t="shared" si="2"/>
        <v>-</v>
      </c>
    </row>
    <row r="161" spans="1:16" ht="41.25" customHeight="1" x14ac:dyDescent="0.25">
      <c r="A161" s="141"/>
      <c r="B161" s="140"/>
      <c r="C161" s="124"/>
      <c r="D161" s="124"/>
      <c r="E161" s="124"/>
      <c r="F161" s="124"/>
      <c r="G161" s="133"/>
      <c r="H161" s="133"/>
      <c r="I161" s="133"/>
      <c r="J161" s="134"/>
      <c r="K161" s="120" t="s">
        <v>73</v>
      </c>
      <c r="L161" s="82" t="s">
        <v>258</v>
      </c>
      <c r="M161" s="120" t="s">
        <v>73</v>
      </c>
      <c r="N161" s="120" t="s">
        <v>73</v>
      </c>
      <c r="O161" s="142"/>
      <c r="P161" s="12" t="str">
        <f t="shared" si="2"/>
        <v>-</v>
      </c>
    </row>
    <row r="162" spans="1:16" ht="41.25" customHeight="1" x14ac:dyDescent="0.25">
      <c r="A162" s="141"/>
      <c r="B162" s="140"/>
      <c r="C162" s="124"/>
      <c r="D162" s="124"/>
      <c r="E162" s="124"/>
      <c r="F162" s="124"/>
      <c r="G162" s="133"/>
      <c r="H162" s="133"/>
      <c r="I162" s="133"/>
      <c r="J162" s="134"/>
      <c r="K162" s="120"/>
      <c r="L162" s="120" t="s">
        <v>60</v>
      </c>
      <c r="M162" s="120"/>
      <c r="N162" s="120"/>
      <c r="O162" s="142"/>
      <c r="P162" s="12"/>
    </row>
    <row r="163" spans="1:16" ht="34.5" customHeight="1" x14ac:dyDescent="0.25">
      <c r="A163" s="141"/>
      <c r="B163" s="140"/>
      <c r="C163" s="124"/>
      <c r="D163" s="124"/>
      <c r="E163" s="124"/>
      <c r="F163" s="124"/>
      <c r="G163" s="133"/>
      <c r="H163" s="133"/>
      <c r="I163" s="133"/>
      <c r="J163" s="134"/>
      <c r="K163" s="120" t="s">
        <v>73</v>
      </c>
      <c r="L163" s="95" t="s">
        <v>883</v>
      </c>
      <c r="M163" s="120" t="s">
        <v>73</v>
      </c>
      <c r="N163" s="120" t="s">
        <v>73</v>
      </c>
      <c r="O163" s="142"/>
      <c r="P163" s="12" t="str">
        <f t="shared" si="2"/>
        <v>-</v>
      </c>
    </row>
    <row r="164" spans="1:16" ht="31.5" customHeight="1" x14ac:dyDescent="0.25">
      <c r="A164" s="141" t="s">
        <v>260</v>
      </c>
      <c r="B164" s="139" t="s">
        <v>270</v>
      </c>
      <c r="C164" s="129" t="s">
        <v>479</v>
      </c>
      <c r="D164" s="124" t="s">
        <v>1104</v>
      </c>
      <c r="E164" s="124" t="s">
        <v>457</v>
      </c>
      <c r="F164" s="124" t="s">
        <v>458</v>
      </c>
      <c r="G164" s="133" t="s">
        <v>24</v>
      </c>
      <c r="H164" s="133" t="s">
        <v>24</v>
      </c>
      <c r="I164" s="133" t="str">
        <f>VLOOKUP(P164,$D$300:$E$303,2,FALSE)</f>
        <v>Monitoreo bajo</v>
      </c>
      <c r="J164" s="134" t="s">
        <v>15</v>
      </c>
      <c r="K164" s="120" t="s">
        <v>49</v>
      </c>
      <c r="L164" s="120" t="s">
        <v>1021</v>
      </c>
      <c r="M164" s="120" t="s">
        <v>163</v>
      </c>
      <c r="N164" s="82" t="s">
        <v>165</v>
      </c>
      <c r="O164" s="135" t="s">
        <v>268</v>
      </c>
      <c r="P164" s="12" t="str">
        <f t="shared" si="2"/>
        <v>Bajo-Bajo</v>
      </c>
    </row>
    <row r="165" spans="1:16" ht="31.5" x14ac:dyDescent="0.25">
      <c r="A165" s="141"/>
      <c r="B165" s="139"/>
      <c r="C165" s="129"/>
      <c r="D165" s="124"/>
      <c r="E165" s="124"/>
      <c r="F165" s="124"/>
      <c r="G165" s="133"/>
      <c r="H165" s="133"/>
      <c r="I165" s="133"/>
      <c r="J165" s="134"/>
      <c r="K165" s="120" t="s">
        <v>73</v>
      </c>
      <c r="L165" s="120" t="s">
        <v>73</v>
      </c>
      <c r="M165" s="120" t="s">
        <v>66</v>
      </c>
      <c r="N165" s="82" t="s">
        <v>89</v>
      </c>
      <c r="O165" s="135"/>
      <c r="P165" s="12" t="str">
        <f t="shared" si="2"/>
        <v>-</v>
      </c>
    </row>
    <row r="166" spans="1:16" ht="31.5" x14ac:dyDescent="0.25">
      <c r="A166" s="141"/>
      <c r="B166" s="139"/>
      <c r="C166" s="129"/>
      <c r="D166" s="124"/>
      <c r="E166" s="124"/>
      <c r="F166" s="124"/>
      <c r="G166" s="133"/>
      <c r="H166" s="133"/>
      <c r="I166" s="133"/>
      <c r="J166" s="134"/>
      <c r="K166" s="120" t="s">
        <v>73</v>
      </c>
      <c r="L166" s="120" t="s">
        <v>73</v>
      </c>
      <c r="M166" s="120" t="s">
        <v>65</v>
      </c>
      <c r="N166" s="82" t="s">
        <v>73</v>
      </c>
      <c r="O166" s="135"/>
      <c r="P166" s="12" t="str">
        <f t="shared" si="2"/>
        <v>-</v>
      </c>
    </row>
    <row r="167" spans="1:16" ht="31.5" x14ac:dyDescent="0.25">
      <c r="A167" s="141"/>
      <c r="B167" s="139"/>
      <c r="C167" s="129"/>
      <c r="D167" s="124"/>
      <c r="E167" s="124"/>
      <c r="F167" s="124"/>
      <c r="G167" s="133"/>
      <c r="H167" s="133"/>
      <c r="I167" s="133"/>
      <c r="J167" s="134"/>
      <c r="K167" s="120" t="s">
        <v>73</v>
      </c>
      <c r="L167" s="120" t="s">
        <v>73</v>
      </c>
      <c r="M167" s="120" t="s">
        <v>164</v>
      </c>
      <c r="N167" s="82" t="s">
        <v>73</v>
      </c>
      <c r="O167" s="135"/>
      <c r="P167" s="12" t="str">
        <f t="shared" si="2"/>
        <v>-</v>
      </c>
    </row>
    <row r="168" spans="1:16" ht="31.5" x14ac:dyDescent="0.25">
      <c r="A168" s="141" t="s">
        <v>261</v>
      </c>
      <c r="B168" s="134" t="s">
        <v>271</v>
      </c>
      <c r="C168" s="124" t="s">
        <v>522</v>
      </c>
      <c r="D168" s="124" t="s">
        <v>480</v>
      </c>
      <c r="E168" s="124" t="s">
        <v>523</v>
      </c>
      <c r="F168" s="124" t="s">
        <v>524</v>
      </c>
      <c r="G168" s="124" t="s">
        <v>24</v>
      </c>
      <c r="H168" s="124" t="s">
        <v>24</v>
      </c>
      <c r="I168" s="124" t="str">
        <f>VLOOKUP(P168,$D$300:$E$303,2,FALSE)</f>
        <v>Monitoreo bajo</v>
      </c>
      <c r="J168" s="112" t="s">
        <v>15</v>
      </c>
      <c r="K168" s="121" t="s">
        <v>73</v>
      </c>
      <c r="L168" s="82" t="s">
        <v>79</v>
      </c>
      <c r="M168" s="120" t="s">
        <v>163</v>
      </c>
      <c r="N168" s="120" t="s">
        <v>73</v>
      </c>
      <c r="O168" s="109" t="s">
        <v>269</v>
      </c>
      <c r="P168" s="12" t="str">
        <f t="shared" si="2"/>
        <v>Bajo-Bajo</v>
      </c>
    </row>
    <row r="169" spans="1:16" ht="27.75" customHeight="1" x14ac:dyDescent="0.25">
      <c r="A169" s="141"/>
      <c r="B169" s="134"/>
      <c r="C169" s="124"/>
      <c r="D169" s="124"/>
      <c r="E169" s="124"/>
      <c r="F169" s="124"/>
      <c r="G169" s="124"/>
      <c r="H169" s="124"/>
      <c r="I169" s="124"/>
      <c r="J169" s="112"/>
      <c r="K169" s="121" t="s">
        <v>73</v>
      </c>
      <c r="L169" s="82" t="s">
        <v>73</v>
      </c>
      <c r="M169" s="120" t="s">
        <v>66</v>
      </c>
      <c r="N169" s="120" t="s">
        <v>73</v>
      </c>
      <c r="O169" s="109"/>
      <c r="P169" s="12"/>
    </row>
    <row r="170" spans="1:16" ht="31.5" x14ac:dyDescent="0.25">
      <c r="A170" s="141"/>
      <c r="B170" s="134"/>
      <c r="C170" s="124"/>
      <c r="D170" s="124"/>
      <c r="E170" s="124"/>
      <c r="F170" s="124"/>
      <c r="G170" s="124"/>
      <c r="H170" s="124"/>
      <c r="I170" s="124"/>
      <c r="J170" s="112"/>
      <c r="K170" s="121" t="s">
        <v>73</v>
      </c>
      <c r="L170" s="82" t="s">
        <v>73</v>
      </c>
      <c r="M170" s="120" t="s">
        <v>65</v>
      </c>
      <c r="N170" s="120" t="s">
        <v>73</v>
      </c>
      <c r="O170" s="109"/>
      <c r="P170" s="12"/>
    </row>
    <row r="171" spans="1:16" ht="31.5" x14ac:dyDescent="0.25">
      <c r="A171" s="141"/>
      <c r="B171" s="134"/>
      <c r="C171" s="124"/>
      <c r="D171" s="124"/>
      <c r="E171" s="124"/>
      <c r="F171" s="124"/>
      <c r="G171" s="124"/>
      <c r="H171" s="124"/>
      <c r="I171" s="124"/>
      <c r="J171" s="112"/>
      <c r="K171" s="121" t="s">
        <v>73</v>
      </c>
      <c r="L171" s="82" t="s">
        <v>73</v>
      </c>
      <c r="M171" s="120" t="s">
        <v>164</v>
      </c>
      <c r="N171" s="120" t="s">
        <v>73</v>
      </c>
      <c r="O171" s="109"/>
      <c r="P171" s="12"/>
    </row>
    <row r="172" spans="1:16" ht="63" customHeight="1" x14ac:dyDescent="0.25">
      <c r="A172" s="141" t="s">
        <v>262</v>
      </c>
      <c r="B172" s="140" t="s">
        <v>272</v>
      </c>
      <c r="C172" s="124" t="s">
        <v>452</v>
      </c>
      <c r="D172" s="124" t="s">
        <v>1105</v>
      </c>
      <c r="E172" s="124" t="s">
        <v>525</v>
      </c>
      <c r="F172" s="124" t="s">
        <v>526</v>
      </c>
      <c r="G172" s="133" t="s">
        <v>24</v>
      </c>
      <c r="H172" s="133" t="s">
        <v>25</v>
      </c>
      <c r="I172" s="133" t="str">
        <f>VLOOKUP(P172,$D$300:$E$303,2,FALSE)</f>
        <v>Mantener satisfecho</v>
      </c>
      <c r="J172" s="134" t="s">
        <v>15</v>
      </c>
      <c r="K172" s="82" t="s">
        <v>49</v>
      </c>
      <c r="L172" s="82" t="s">
        <v>263</v>
      </c>
      <c r="M172" s="82" t="s">
        <v>65</v>
      </c>
      <c r="N172" s="82" t="s">
        <v>264</v>
      </c>
      <c r="O172" s="136" t="s">
        <v>108</v>
      </c>
      <c r="P172" s="12" t="str">
        <f t="shared" si="2"/>
        <v>Bajo-Alto</v>
      </c>
    </row>
    <row r="173" spans="1:16" ht="47.25" x14ac:dyDescent="0.25">
      <c r="A173" s="141"/>
      <c r="B173" s="140"/>
      <c r="C173" s="124"/>
      <c r="D173" s="124"/>
      <c r="E173" s="124"/>
      <c r="F173" s="124"/>
      <c r="G173" s="133"/>
      <c r="H173" s="133"/>
      <c r="I173" s="133"/>
      <c r="J173" s="134"/>
      <c r="K173" s="96" t="s">
        <v>73</v>
      </c>
      <c r="L173" s="82" t="s">
        <v>265</v>
      </c>
      <c r="M173" s="82" t="s">
        <v>66</v>
      </c>
      <c r="N173" s="82" t="s">
        <v>106</v>
      </c>
      <c r="O173" s="136"/>
      <c r="P173" s="12" t="str">
        <f t="shared" si="2"/>
        <v>-</v>
      </c>
    </row>
    <row r="174" spans="1:16" ht="31.5" x14ac:dyDescent="0.25">
      <c r="A174" s="141"/>
      <c r="B174" s="140"/>
      <c r="C174" s="124"/>
      <c r="D174" s="124"/>
      <c r="E174" s="124"/>
      <c r="F174" s="124"/>
      <c r="G174" s="133"/>
      <c r="H174" s="133"/>
      <c r="I174" s="133"/>
      <c r="J174" s="134"/>
      <c r="K174" s="96" t="s">
        <v>73</v>
      </c>
      <c r="L174" s="82" t="s">
        <v>266</v>
      </c>
      <c r="M174" s="82" t="s">
        <v>104</v>
      </c>
      <c r="N174" s="82" t="s">
        <v>73</v>
      </c>
      <c r="O174" s="136"/>
      <c r="P174" s="12" t="str">
        <f t="shared" si="2"/>
        <v>-</v>
      </c>
    </row>
    <row r="175" spans="1:16" ht="31.5" x14ac:dyDescent="0.25">
      <c r="A175" s="141"/>
      <c r="B175" s="140"/>
      <c r="C175" s="124"/>
      <c r="D175" s="124"/>
      <c r="E175" s="124"/>
      <c r="F175" s="124"/>
      <c r="G175" s="133"/>
      <c r="H175" s="133"/>
      <c r="I175" s="133"/>
      <c r="J175" s="134"/>
      <c r="K175" s="96" t="s">
        <v>73</v>
      </c>
      <c r="L175" s="82" t="s">
        <v>267</v>
      </c>
      <c r="M175" s="82" t="s">
        <v>105</v>
      </c>
      <c r="N175" s="82" t="s">
        <v>73</v>
      </c>
      <c r="O175" s="136"/>
      <c r="P175" s="12" t="str">
        <f t="shared" si="2"/>
        <v>-</v>
      </c>
    </row>
    <row r="176" spans="1:16" ht="30" customHeight="1" x14ac:dyDescent="0.25">
      <c r="A176" s="141" t="s">
        <v>273</v>
      </c>
      <c r="B176" s="143" t="s">
        <v>274</v>
      </c>
      <c r="C176" s="124" t="s">
        <v>481</v>
      </c>
      <c r="D176" s="124" t="s">
        <v>1103</v>
      </c>
      <c r="E176" s="124" t="s">
        <v>508</v>
      </c>
      <c r="F176" s="124" t="s">
        <v>527</v>
      </c>
      <c r="G176" s="124" t="s">
        <v>24</v>
      </c>
      <c r="H176" s="124" t="s">
        <v>24</v>
      </c>
      <c r="I176" s="124" t="str">
        <f>VLOOKUP(P147,$D$300:$E$303,2,FALSE)</f>
        <v>Monitoreo bajo</v>
      </c>
      <c r="J176" s="112" t="s">
        <v>47</v>
      </c>
      <c r="K176" s="121" t="s">
        <v>73</v>
      </c>
      <c r="L176" s="82" t="s">
        <v>278</v>
      </c>
      <c r="M176" s="120" t="s">
        <v>163</v>
      </c>
      <c r="N176" s="120" t="s">
        <v>73</v>
      </c>
      <c r="O176" s="135" t="s">
        <v>72</v>
      </c>
      <c r="P176" s="12" t="str">
        <f t="shared" si="2"/>
        <v>Bajo-Bajo</v>
      </c>
    </row>
    <row r="177" spans="1:16" ht="29.25" customHeight="1" x14ac:dyDescent="0.25">
      <c r="A177" s="141"/>
      <c r="B177" s="143"/>
      <c r="C177" s="124"/>
      <c r="D177" s="124"/>
      <c r="E177" s="124"/>
      <c r="F177" s="124"/>
      <c r="G177" s="124"/>
      <c r="H177" s="124"/>
      <c r="I177" s="124"/>
      <c r="J177" s="112"/>
      <c r="K177" s="121" t="s">
        <v>73</v>
      </c>
      <c r="L177" s="82" t="s">
        <v>73</v>
      </c>
      <c r="M177" s="120" t="s">
        <v>66</v>
      </c>
      <c r="N177" s="120" t="s">
        <v>73</v>
      </c>
      <c r="O177" s="135"/>
      <c r="P177" s="12"/>
    </row>
    <row r="178" spans="1:16" ht="24.75" customHeight="1" x14ac:dyDescent="0.25">
      <c r="A178" s="141"/>
      <c r="B178" s="143"/>
      <c r="C178" s="124"/>
      <c r="D178" s="124"/>
      <c r="E178" s="124"/>
      <c r="F178" s="124"/>
      <c r="G178" s="124"/>
      <c r="H178" s="124"/>
      <c r="I178" s="124"/>
      <c r="J178" s="112"/>
      <c r="K178" s="121" t="s">
        <v>73</v>
      </c>
      <c r="L178" s="82" t="s">
        <v>73</v>
      </c>
      <c r="M178" s="120" t="s">
        <v>65</v>
      </c>
      <c r="N178" s="120" t="s">
        <v>73</v>
      </c>
      <c r="O178" s="135"/>
      <c r="P178" s="12"/>
    </row>
    <row r="179" spans="1:16" ht="31.5" x14ac:dyDescent="0.25">
      <c r="A179" s="141"/>
      <c r="B179" s="143"/>
      <c r="C179" s="124"/>
      <c r="D179" s="124"/>
      <c r="E179" s="124"/>
      <c r="F179" s="124"/>
      <c r="G179" s="124"/>
      <c r="H179" s="124"/>
      <c r="I179" s="124"/>
      <c r="J179" s="112"/>
      <c r="K179" s="121" t="s">
        <v>73</v>
      </c>
      <c r="L179" s="82" t="s">
        <v>73</v>
      </c>
      <c r="M179" s="120" t="s">
        <v>164</v>
      </c>
      <c r="N179" s="120" t="s">
        <v>73</v>
      </c>
      <c r="O179" s="135"/>
      <c r="P179" s="12"/>
    </row>
    <row r="180" spans="1:16" ht="32.25" customHeight="1" x14ac:dyDescent="0.25">
      <c r="A180" s="141" t="s">
        <v>275</v>
      </c>
      <c r="B180" s="134" t="s">
        <v>276</v>
      </c>
      <c r="C180" s="134" t="s">
        <v>482</v>
      </c>
      <c r="D180" s="134" t="s">
        <v>528</v>
      </c>
      <c r="E180" s="134" t="s">
        <v>529</v>
      </c>
      <c r="F180" s="134" t="s">
        <v>530</v>
      </c>
      <c r="G180" s="134" t="s">
        <v>24</v>
      </c>
      <c r="H180" s="134" t="s">
        <v>24</v>
      </c>
      <c r="I180" s="134" t="str">
        <f>VLOOKUP(P180,$D$300:$E$303,2,FALSE)</f>
        <v>Monitoreo bajo</v>
      </c>
      <c r="J180" s="134" t="s">
        <v>47</v>
      </c>
      <c r="K180" s="120" t="s">
        <v>49</v>
      </c>
      <c r="L180" s="82" t="s">
        <v>79</v>
      </c>
      <c r="M180" s="82" t="s">
        <v>95</v>
      </c>
      <c r="N180" s="82" t="s">
        <v>279</v>
      </c>
      <c r="O180" s="135" t="s">
        <v>246</v>
      </c>
      <c r="P180" s="12" t="str">
        <f t="shared" si="2"/>
        <v>Bajo-Bajo</v>
      </c>
    </row>
    <row r="181" spans="1:16" ht="31.5" x14ac:dyDescent="0.25">
      <c r="A181" s="141"/>
      <c r="B181" s="134"/>
      <c r="C181" s="134"/>
      <c r="D181" s="134"/>
      <c r="E181" s="134"/>
      <c r="F181" s="134"/>
      <c r="G181" s="134"/>
      <c r="H181" s="134"/>
      <c r="I181" s="134"/>
      <c r="J181" s="134"/>
      <c r="K181" s="120" t="s">
        <v>50</v>
      </c>
      <c r="L181" s="82" t="s">
        <v>94</v>
      </c>
      <c r="M181" s="120" t="s">
        <v>163</v>
      </c>
      <c r="N181" s="120" t="s">
        <v>73</v>
      </c>
      <c r="O181" s="135"/>
      <c r="P181" s="12" t="str">
        <f t="shared" si="2"/>
        <v>-</v>
      </c>
    </row>
    <row r="182" spans="1:16" ht="24.75" customHeight="1" x14ac:dyDescent="0.25">
      <c r="A182" s="141"/>
      <c r="B182" s="134"/>
      <c r="C182" s="134"/>
      <c r="D182" s="134"/>
      <c r="E182" s="134"/>
      <c r="F182" s="134"/>
      <c r="G182" s="134"/>
      <c r="H182" s="134"/>
      <c r="I182" s="134"/>
      <c r="J182" s="134"/>
      <c r="K182" s="121" t="s">
        <v>883</v>
      </c>
      <c r="L182" s="82" t="s">
        <v>1028</v>
      </c>
      <c r="M182" s="120" t="s">
        <v>66</v>
      </c>
      <c r="N182" s="120" t="s">
        <v>73</v>
      </c>
      <c r="O182" s="135"/>
      <c r="P182" s="12" t="str">
        <f t="shared" si="2"/>
        <v>-</v>
      </c>
    </row>
    <row r="183" spans="1:16" ht="31.5" x14ac:dyDescent="0.25">
      <c r="A183" s="141"/>
      <c r="B183" s="134"/>
      <c r="C183" s="134"/>
      <c r="D183" s="134"/>
      <c r="E183" s="134"/>
      <c r="F183" s="134"/>
      <c r="G183" s="134"/>
      <c r="H183" s="134"/>
      <c r="I183" s="134"/>
      <c r="J183" s="134"/>
      <c r="K183" s="121" t="s">
        <v>73</v>
      </c>
      <c r="L183" s="82" t="s">
        <v>280</v>
      </c>
      <c r="M183" s="120" t="s">
        <v>65</v>
      </c>
      <c r="N183" s="120" t="s">
        <v>73</v>
      </c>
      <c r="O183" s="135"/>
      <c r="P183" s="12" t="str">
        <f t="shared" si="2"/>
        <v>-</v>
      </c>
    </row>
    <row r="184" spans="1:16" ht="31.5" x14ac:dyDescent="0.25">
      <c r="A184" s="141"/>
      <c r="B184" s="134"/>
      <c r="C184" s="134"/>
      <c r="D184" s="134"/>
      <c r="E184" s="134"/>
      <c r="F184" s="134"/>
      <c r="G184" s="134"/>
      <c r="H184" s="134"/>
      <c r="I184" s="134"/>
      <c r="J184" s="134"/>
      <c r="K184" s="121" t="s">
        <v>73</v>
      </c>
      <c r="L184" s="82" t="s">
        <v>73</v>
      </c>
      <c r="M184" s="120" t="s">
        <v>164</v>
      </c>
      <c r="N184" s="120" t="s">
        <v>73</v>
      </c>
      <c r="O184" s="135"/>
      <c r="P184" s="12"/>
    </row>
    <row r="185" spans="1:16" ht="47.25" x14ac:dyDescent="0.25">
      <c r="A185" s="141" t="s">
        <v>277</v>
      </c>
      <c r="B185" s="140" t="s">
        <v>495</v>
      </c>
      <c r="C185" s="132" t="s">
        <v>482</v>
      </c>
      <c r="D185" s="132" t="s">
        <v>475</v>
      </c>
      <c r="E185" s="132" t="s">
        <v>531</v>
      </c>
      <c r="F185" s="132" t="s">
        <v>483</v>
      </c>
      <c r="G185" s="133" t="s">
        <v>24</v>
      </c>
      <c r="H185" s="133" t="s">
        <v>25</v>
      </c>
      <c r="I185" s="133" t="str">
        <f>VLOOKUP(P185,$D$300:$E$303,2,FALSE)</f>
        <v>Mantener satisfecho</v>
      </c>
      <c r="J185" s="134" t="s">
        <v>15</v>
      </c>
      <c r="K185" s="82" t="s">
        <v>281</v>
      </c>
      <c r="L185" s="82" t="s">
        <v>282</v>
      </c>
      <c r="M185" s="82" t="s">
        <v>196</v>
      </c>
      <c r="N185" s="120" t="s">
        <v>283</v>
      </c>
      <c r="O185" s="135" t="s">
        <v>284</v>
      </c>
      <c r="P185" s="12" t="str">
        <f t="shared" si="2"/>
        <v>Bajo-Alto</v>
      </c>
    </row>
    <row r="186" spans="1:16" ht="63" x14ac:dyDescent="0.25">
      <c r="A186" s="141"/>
      <c r="B186" s="140"/>
      <c r="C186" s="132"/>
      <c r="D186" s="132"/>
      <c r="E186" s="132"/>
      <c r="F186" s="132"/>
      <c r="G186" s="133"/>
      <c r="H186" s="133"/>
      <c r="I186" s="133"/>
      <c r="J186" s="134"/>
      <c r="K186" s="120" t="s">
        <v>285</v>
      </c>
      <c r="L186" s="82" t="s">
        <v>73</v>
      </c>
      <c r="M186" s="120" t="s">
        <v>286</v>
      </c>
      <c r="N186" s="120" t="s">
        <v>287</v>
      </c>
      <c r="O186" s="135"/>
      <c r="P186" s="12" t="str">
        <f t="shared" si="2"/>
        <v>-</v>
      </c>
    </row>
    <row r="187" spans="1:16" ht="47.25" x14ac:dyDescent="0.25">
      <c r="A187" s="141"/>
      <c r="B187" s="140"/>
      <c r="C187" s="132"/>
      <c r="D187" s="132"/>
      <c r="E187" s="132"/>
      <c r="F187" s="132"/>
      <c r="G187" s="133"/>
      <c r="H187" s="133"/>
      <c r="I187" s="133"/>
      <c r="J187" s="134"/>
      <c r="K187" s="82" t="s">
        <v>534</v>
      </c>
      <c r="L187" s="82" t="s">
        <v>73</v>
      </c>
      <c r="M187" s="82" t="s">
        <v>288</v>
      </c>
      <c r="N187" s="120"/>
      <c r="O187" s="135"/>
      <c r="P187" s="12" t="str">
        <f t="shared" si="2"/>
        <v>-</v>
      </c>
    </row>
    <row r="188" spans="1:16" ht="98.25" customHeight="1" x14ac:dyDescent="0.25">
      <c r="A188" s="110" t="s">
        <v>289</v>
      </c>
      <c r="B188" s="118" t="s">
        <v>301</v>
      </c>
      <c r="C188" s="114" t="s">
        <v>481</v>
      </c>
      <c r="D188" s="114" t="s">
        <v>484</v>
      </c>
      <c r="E188" s="114" t="s">
        <v>472</v>
      </c>
      <c r="F188" s="114" t="s">
        <v>473</v>
      </c>
      <c r="G188" s="113" t="s">
        <v>24</v>
      </c>
      <c r="H188" s="113" t="s">
        <v>24</v>
      </c>
      <c r="I188" s="113" t="str">
        <f>VLOOKUP(P188,$D$300:$E$303,2,FALSE)</f>
        <v>Monitoreo bajo</v>
      </c>
      <c r="J188" s="112" t="s">
        <v>45</v>
      </c>
      <c r="K188" s="120" t="s">
        <v>73</v>
      </c>
      <c r="L188" s="120" t="s">
        <v>73</v>
      </c>
      <c r="M188" s="82" t="s">
        <v>313</v>
      </c>
      <c r="N188" s="120" t="s">
        <v>80</v>
      </c>
      <c r="O188" s="109" t="s">
        <v>314</v>
      </c>
      <c r="P188" s="12" t="str">
        <f t="shared" si="2"/>
        <v>Bajo-Bajo</v>
      </c>
    </row>
    <row r="189" spans="1:16" ht="49.5" customHeight="1" x14ac:dyDescent="0.25">
      <c r="A189" s="141" t="s">
        <v>290</v>
      </c>
      <c r="B189" s="139" t="s">
        <v>302</v>
      </c>
      <c r="C189" s="124" t="s">
        <v>485</v>
      </c>
      <c r="D189" s="124" t="s">
        <v>486</v>
      </c>
      <c r="E189" s="124" t="s">
        <v>487</v>
      </c>
      <c r="F189" s="124" t="s">
        <v>473</v>
      </c>
      <c r="G189" s="133" t="s">
        <v>25</v>
      </c>
      <c r="H189" s="133" t="s">
        <v>25</v>
      </c>
      <c r="I189" s="133" t="str">
        <f>VLOOKUP(P189,$D$300:$E$303,2,FALSE)</f>
        <v xml:space="preserve">Administrar </v>
      </c>
      <c r="J189" s="134" t="s">
        <v>45</v>
      </c>
      <c r="K189" s="120" t="s">
        <v>50</v>
      </c>
      <c r="L189" s="120" t="s">
        <v>73</v>
      </c>
      <c r="M189" s="120" t="s">
        <v>315</v>
      </c>
      <c r="N189" s="120" t="s">
        <v>73</v>
      </c>
      <c r="O189" s="135" t="s">
        <v>176</v>
      </c>
      <c r="P189" s="12" t="str">
        <f t="shared" si="2"/>
        <v>Alto-Alto</v>
      </c>
    </row>
    <row r="190" spans="1:16" ht="74.25" customHeight="1" x14ac:dyDescent="0.25">
      <c r="A190" s="141"/>
      <c r="B190" s="139"/>
      <c r="C190" s="124"/>
      <c r="D190" s="124"/>
      <c r="E190" s="124"/>
      <c r="F190" s="124"/>
      <c r="G190" s="133"/>
      <c r="H190" s="133"/>
      <c r="I190" s="133"/>
      <c r="J190" s="134"/>
      <c r="K190" s="82" t="s">
        <v>73</v>
      </c>
      <c r="L190" s="82" t="s">
        <v>73</v>
      </c>
      <c r="M190" s="120" t="s">
        <v>170</v>
      </c>
      <c r="N190" s="82" t="s">
        <v>73</v>
      </c>
      <c r="O190" s="135"/>
      <c r="P190" s="12" t="str">
        <f t="shared" si="2"/>
        <v>-</v>
      </c>
    </row>
    <row r="191" spans="1:16" ht="45" customHeight="1" x14ac:dyDescent="0.25">
      <c r="A191" s="141" t="s">
        <v>291</v>
      </c>
      <c r="B191" s="139" t="s">
        <v>303</v>
      </c>
      <c r="C191" s="124" t="s">
        <v>481</v>
      </c>
      <c r="D191" s="124" t="s">
        <v>484</v>
      </c>
      <c r="E191" s="124" t="s">
        <v>472</v>
      </c>
      <c r="F191" s="124" t="s">
        <v>473</v>
      </c>
      <c r="G191" s="133" t="s">
        <v>24</v>
      </c>
      <c r="H191" s="133" t="s">
        <v>24</v>
      </c>
      <c r="I191" s="133" t="str">
        <f>VLOOKUP(P191,$D$300:$E$303,2,FALSE)</f>
        <v>Monitoreo bajo</v>
      </c>
      <c r="J191" s="134" t="s">
        <v>45</v>
      </c>
      <c r="K191" s="82" t="s">
        <v>73</v>
      </c>
      <c r="L191" s="82" t="s">
        <v>73</v>
      </c>
      <c r="M191" s="120" t="s">
        <v>170</v>
      </c>
      <c r="N191" s="82" t="s">
        <v>73</v>
      </c>
      <c r="O191" s="135" t="s">
        <v>316</v>
      </c>
      <c r="P191" s="12" t="str">
        <f t="shared" si="2"/>
        <v>Bajo-Bajo</v>
      </c>
    </row>
    <row r="192" spans="1:16" ht="64.5" customHeight="1" x14ac:dyDescent="0.25">
      <c r="A192" s="141"/>
      <c r="B192" s="139"/>
      <c r="C192" s="124"/>
      <c r="D192" s="124"/>
      <c r="E192" s="124"/>
      <c r="F192" s="124"/>
      <c r="G192" s="133"/>
      <c r="H192" s="133"/>
      <c r="I192" s="133"/>
      <c r="J192" s="134"/>
      <c r="K192" s="82" t="s">
        <v>73</v>
      </c>
      <c r="L192" s="82" t="s">
        <v>73</v>
      </c>
      <c r="M192" s="82" t="s">
        <v>317</v>
      </c>
      <c r="N192" s="82" t="s">
        <v>73</v>
      </c>
      <c r="O192" s="135"/>
      <c r="P192" s="12" t="str">
        <f t="shared" si="2"/>
        <v>-</v>
      </c>
    </row>
    <row r="193" spans="1:16" ht="36" customHeight="1" x14ac:dyDescent="0.25">
      <c r="A193" s="141" t="s">
        <v>292</v>
      </c>
      <c r="B193" s="139" t="s">
        <v>304</v>
      </c>
      <c r="C193" s="132" t="s">
        <v>488</v>
      </c>
      <c r="D193" s="124" t="s">
        <v>484</v>
      </c>
      <c r="E193" s="124" t="s">
        <v>472</v>
      </c>
      <c r="F193" s="124" t="s">
        <v>473</v>
      </c>
      <c r="G193" s="133" t="s">
        <v>24</v>
      </c>
      <c r="H193" s="133" t="s">
        <v>24</v>
      </c>
      <c r="I193" s="133" t="str">
        <f>VLOOKUP(P193,$D$300:$E$303,2,FALSE)</f>
        <v>Monitoreo bajo</v>
      </c>
      <c r="J193" s="134" t="s">
        <v>44</v>
      </c>
      <c r="K193" s="82" t="s">
        <v>73</v>
      </c>
      <c r="L193" s="82" t="s">
        <v>73</v>
      </c>
      <c r="M193" s="120" t="s">
        <v>163</v>
      </c>
      <c r="N193" s="82" t="s">
        <v>318</v>
      </c>
      <c r="O193" s="135" t="s">
        <v>198</v>
      </c>
      <c r="P193" s="12" t="str">
        <f t="shared" si="2"/>
        <v>Bajo-Bajo</v>
      </c>
    </row>
    <row r="194" spans="1:16" ht="36" customHeight="1" x14ac:dyDescent="0.25">
      <c r="A194" s="141"/>
      <c r="B194" s="139"/>
      <c r="C194" s="132"/>
      <c r="D194" s="124"/>
      <c r="E194" s="124"/>
      <c r="F194" s="124"/>
      <c r="G194" s="133"/>
      <c r="H194" s="133"/>
      <c r="I194" s="133"/>
      <c r="J194" s="134"/>
      <c r="K194" s="82" t="s">
        <v>73</v>
      </c>
      <c r="L194" s="82" t="s">
        <v>73</v>
      </c>
      <c r="M194" s="120" t="s">
        <v>66</v>
      </c>
      <c r="N194" s="82" t="s">
        <v>319</v>
      </c>
      <c r="O194" s="135"/>
      <c r="P194" s="12" t="str">
        <f t="shared" si="2"/>
        <v>-</v>
      </c>
    </row>
    <row r="195" spans="1:16" ht="37.5" customHeight="1" x14ac:dyDescent="0.25">
      <c r="A195" s="141"/>
      <c r="B195" s="139"/>
      <c r="C195" s="132"/>
      <c r="D195" s="124"/>
      <c r="E195" s="124"/>
      <c r="F195" s="124"/>
      <c r="G195" s="133"/>
      <c r="H195" s="133"/>
      <c r="I195" s="133"/>
      <c r="J195" s="134"/>
      <c r="K195" s="84" t="s">
        <v>73</v>
      </c>
      <c r="L195" s="84" t="s">
        <v>73</v>
      </c>
      <c r="M195" s="120" t="s">
        <v>65</v>
      </c>
      <c r="N195" s="82" t="s">
        <v>320</v>
      </c>
      <c r="O195" s="135"/>
      <c r="P195" s="12" t="str">
        <f t="shared" si="2"/>
        <v>-</v>
      </c>
    </row>
    <row r="196" spans="1:16" ht="35.25" customHeight="1" x14ac:dyDescent="0.25">
      <c r="A196" s="141"/>
      <c r="B196" s="139"/>
      <c r="C196" s="132"/>
      <c r="D196" s="124"/>
      <c r="E196" s="124"/>
      <c r="F196" s="124"/>
      <c r="G196" s="133"/>
      <c r="H196" s="133"/>
      <c r="I196" s="133"/>
      <c r="J196" s="134"/>
      <c r="K196" s="121" t="s">
        <v>73</v>
      </c>
      <c r="L196" s="121" t="s">
        <v>73</v>
      </c>
      <c r="M196" s="82" t="s">
        <v>164</v>
      </c>
      <c r="N196" s="82" t="s">
        <v>321</v>
      </c>
      <c r="O196" s="135"/>
      <c r="P196" s="12" t="str">
        <f t="shared" si="2"/>
        <v>-</v>
      </c>
    </row>
    <row r="197" spans="1:16" ht="37.5" customHeight="1" x14ac:dyDescent="0.25">
      <c r="A197" s="141" t="s">
        <v>293</v>
      </c>
      <c r="B197" s="139" t="s">
        <v>1101</v>
      </c>
      <c r="C197" s="124" t="s">
        <v>488</v>
      </c>
      <c r="D197" s="124" t="s">
        <v>484</v>
      </c>
      <c r="E197" s="124" t="s">
        <v>472</v>
      </c>
      <c r="F197" s="124" t="s">
        <v>473</v>
      </c>
      <c r="G197" s="133" t="s">
        <v>25</v>
      </c>
      <c r="H197" s="133" t="s">
        <v>25</v>
      </c>
      <c r="I197" s="133" t="str">
        <f>VLOOKUP(P197,$D$300:$E$303,2,FALSE)</f>
        <v xml:space="preserve">Administrar </v>
      </c>
      <c r="J197" s="134" t="s">
        <v>45</v>
      </c>
      <c r="K197" s="121" t="s">
        <v>73</v>
      </c>
      <c r="L197" s="85" t="s">
        <v>73</v>
      </c>
      <c r="M197" s="120" t="s">
        <v>322</v>
      </c>
      <c r="N197" s="121" t="s">
        <v>73</v>
      </c>
      <c r="O197" s="135" t="s">
        <v>323</v>
      </c>
      <c r="P197" s="12" t="str">
        <f t="shared" si="2"/>
        <v>Alto-Alto</v>
      </c>
    </row>
    <row r="198" spans="1:16" ht="31.5" x14ac:dyDescent="0.25">
      <c r="A198" s="141"/>
      <c r="B198" s="139"/>
      <c r="C198" s="124"/>
      <c r="D198" s="124"/>
      <c r="E198" s="124"/>
      <c r="F198" s="124"/>
      <c r="G198" s="133"/>
      <c r="H198" s="133"/>
      <c r="I198" s="133"/>
      <c r="J198" s="134"/>
      <c r="K198" s="121" t="s">
        <v>73</v>
      </c>
      <c r="L198" s="121" t="s">
        <v>73</v>
      </c>
      <c r="M198" s="120" t="s">
        <v>324</v>
      </c>
      <c r="N198" s="121" t="s">
        <v>73</v>
      </c>
      <c r="O198" s="135"/>
      <c r="P198" s="12" t="str">
        <f t="shared" si="2"/>
        <v>-</v>
      </c>
    </row>
    <row r="199" spans="1:16" ht="47.25" x14ac:dyDescent="0.25">
      <c r="A199" s="141"/>
      <c r="B199" s="139"/>
      <c r="C199" s="124"/>
      <c r="D199" s="124"/>
      <c r="E199" s="124"/>
      <c r="F199" s="124"/>
      <c r="G199" s="133"/>
      <c r="H199" s="133"/>
      <c r="I199" s="133"/>
      <c r="J199" s="134"/>
      <c r="K199" s="121" t="s">
        <v>73</v>
      </c>
      <c r="L199" s="121" t="s">
        <v>73</v>
      </c>
      <c r="M199" s="120" t="s">
        <v>325</v>
      </c>
      <c r="N199" s="121" t="s">
        <v>73</v>
      </c>
      <c r="O199" s="135"/>
      <c r="P199" s="12" t="str">
        <f t="shared" si="2"/>
        <v>-</v>
      </c>
    </row>
    <row r="200" spans="1:16" ht="47.25" x14ac:dyDescent="0.25">
      <c r="A200" s="141"/>
      <c r="B200" s="139"/>
      <c r="C200" s="124"/>
      <c r="D200" s="124"/>
      <c r="E200" s="124"/>
      <c r="F200" s="124"/>
      <c r="G200" s="133"/>
      <c r="H200" s="133"/>
      <c r="I200" s="133"/>
      <c r="J200" s="134"/>
      <c r="K200" s="121" t="s">
        <v>73</v>
      </c>
      <c r="L200" s="121" t="s">
        <v>73</v>
      </c>
      <c r="M200" s="120" t="s">
        <v>326</v>
      </c>
      <c r="N200" s="121" t="s">
        <v>73</v>
      </c>
      <c r="O200" s="135"/>
      <c r="P200" s="12" t="str">
        <f t="shared" si="2"/>
        <v>-</v>
      </c>
    </row>
    <row r="201" spans="1:16" ht="55.5" customHeight="1" x14ac:dyDescent="0.25">
      <c r="A201" s="141"/>
      <c r="B201" s="139"/>
      <c r="C201" s="124"/>
      <c r="D201" s="124"/>
      <c r="E201" s="124"/>
      <c r="F201" s="124"/>
      <c r="G201" s="133"/>
      <c r="H201" s="133"/>
      <c r="I201" s="133"/>
      <c r="J201" s="134"/>
      <c r="K201" s="121" t="s">
        <v>73</v>
      </c>
      <c r="L201" s="121" t="s">
        <v>73</v>
      </c>
      <c r="M201" s="120" t="s">
        <v>327</v>
      </c>
      <c r="N201" s="121" t="s">
        <v>73</v>
      </c>
      <c r="O201" s="135"/>
      <c r="P201" s="12" t="str">
        <f t="shared" si="2"/>
        <v>-</v>
      </c>
    </row>
    <row r="202" spans="1:16" ht="51.75" customHeight="1" x14ac:dyDescent="0.25">
      <c r="A202" s="141" t="s">
        <v>294</v>
      </c>
      <c r="B202" s="139" t="s">
        <v>305</v>
      </c>
      <c r="C202" s="124" t="s">
        <v>485</v>
      </c>
      <c r="D202" s="124" t="s">
        <v>484</v>
      </c>
      <c r="E202" s="124" t="s">
        <v>472</v>
      </c>
      <c r="F202" s="124" t="s">
        <v>473</v>
      </c>
      <c r="G202" s="133" t="s">
        <v>25</v>
      </c>
      <c r="H202" s="133" t="s">
        <v>25</v>
      </c>
      <c r="I202" s="133" t="str">
        <f>VLOOKUP(P202,$D$300:$E$303,2,FALSE)</f>
        <v xml:space="preserve">Administrar </v>
      </c>
      <c r="J202" s="134" t="s">
        <v>42</v>
      </c>
      <c r="K202" s="121" t="s">
        <v>73</v>
      </c>
      <c r="L202" s="121" t="s">
        <v>73</v>
      </c>
      <c r="M202" s="120" t="s">
        <v>328</v>
      </c>
      <c r="N202" s="120" t="s">
        <v>328</v>
      </c>
      <c r="O202" s="135" t="s">
        <v>323</v>
      </c>
      <c r="P202" s="12" t="str">
        <f t="shared" si="2"/>
        <v>Alto-Alto</v>
      </c>
    </row>
    <row r="203" spans="1:16" ht="45.75" customHeight="1" x14ac:dyDescent="0.25">
      <c r="A203" s="141"/>
      <c r="B203" s="139"/>
      <c r="C203" s="124"/>
      <c r="D203" s="124"/>
      <c r="E203" s="124"/>
      <c r="F203" s="124"/>
      <c r="G203" s="133"/>
      <c r="H203" s="133"/>
      <c r="I203" s="133"/>
      <c r="J203" s="134"/>
      <c r="K203" s="121" t="s">
        <v>73</v>
      </c>
      <c r="L203" s="121" t="s">
        <v>73</v>
      </c>
      <c r="M203" s="120" t="s">
        <v>329</v>
      </c>
      <c r="N203" s="120" t="s">
        <v>330</v>
      </c>
      <c r="O203" s="135"/>
      <c r="P203" s="12" t="str">
        <f t="shared" si="2"/>
        <v>-</v>
      </c>
    </row>
    <row r="204" spans="1:16" ht="47.25" x14ac:dyDescent="0.25">
      <c r="A204" s="141"/>
      <c r="B204" s="139"/>
      <c r="C204" s="124"/>
      <c r="D204" s="124"/>
      <c r="E204" s="124"/>
      <c r="F204" s="124"/>
      <c r="G204" s="133"/>
      <c r="H204" s="133"/>
      <c r="I204" s="133"/>
      <c r="J204" s="134"/>
      <c r="K204" s="121" t="s">
        <v>73</v>
      </c>
      <c r="L204" s="121" t="s">
        <v>73</v>
      </c>
      <c r="M204" s="120" t="s">
        <v>330</v>
      </c>
      <c r="N204" s="120" t="s">
        <v>331</v>
      </c>
      <c r="O204" s="135"/>
      <c r="P204" s="12" t="str">
        <f t="shared" si="2"/>
        <v>-</v>
      </c>
    </row>
    <row r="205" spans="1:16" ht="30.75" customHeight="1" x14ac:dyDescent="0.25">
      <c r="A205" s="141"/>
      <c r="B205" s="139"/>
      <c r="C205" s="124"/>
      <c r="D205" s="124"/>
      <c r="E205" s="124"/>
      <c r="F205" s="124"/>
      <c r="G205" s="133"/>
      <c r="H205" s="133"/>
      <c r="I205" s="133"/>
      <c r="J205" s="134"/>
      <c r="K205" s="121" t="s">
        <v>73</v>
      </c>
      <c r="L205" s="121" t="s">
        <v>73</v>
      </c>
      <c r="M205" s="120" t="s">
        <v>332</v>
      </c>
      <c r="N205" s="120" t="s">
        <v>333</v>
      </c>
      <c r="O205" s="135"/>
      <c r="P205" s="12" t="str">
        <f t="shared" si="2"/>
        <v>-</v>
      </c>
    </row>
    <row r="206" spans="1:16" ht="33.75" customHeight="1" x14ac:dyDescent="0.25">
      <c r="A206" s="141"/>
      <c r="B206" s="139"/>
      <c r="C206" s="124"/>
      <c r="D206" s="124"/>
      <c r="E206" s="124"/>
      <c r="F206" s="124"/>
      <c r="G206" s="133"/>
      <c r="H206" s="133"/>
      <c r="I206" s="133"/>
      <c r="J206" s="134"/>
      <c r="K206" s="121" t="s">
        <v>73</v>
      </c>
      <c r="L206" s="121" t="s">
        <v>73</v>
      </c>
      <c r="M206" s="120" t="s">
        <v>334</v>
      </c>
      <c r="N206" s="121" t="s">
        <v>73</v>
      </c>
      <c r="O206" s="135"/>
      <c r="P206" s="12" t="str">
        <f t="shared" si="2"/>
        <v>-</v>
      </c>
    </row>
    <row r="207" spans="1:16" ht="47.25" x14ac:dyDescent="0.25">
      <c r="A207" s="141"/>
      <c r="B207" s="139"/>
      <c r="C207" s="124"/>
      <c r="D207" s="124"/>
      <c r="E207" s="124"/>
      <c r="F207" s="124"/>
      <c r="G207" s="133"/>
      <c r="H207" s="133"/>
      <c r="I207" s="133"/>
      <c r="J207" s="134"/>
      <c r="K207" s="121" t="s">
        <v>73</v>
      </c>
      <c r="L207" s="121" t="s">
        <v>73</v>
      </c>
      <c r="M207" s="97" t="s">
        <v>1008</v>
      </c>
      <c r="N207" s="121" t="s">
        <v>73</v>
      </c>
      <c r="O207" s="135"/>
      <c r="P207" s="12" t="str">
        <f t="shared" si="2"/>
        <v>-</v>
      </c>
    </row>
    <row r="208" spans="1:16" ht="93.75" customHeight="1" x14ac:dyDescent="0.25">
      <c r="A208" s="141" t="s">
        <v>295</v>
      </c>
      <c r="B208" s="139" t="s">
        <v>306</v>
      </c>
      <c r="C208" s="124" t="s">
        <v>485</v>
      </c>
      <c r="D208" s="124" t="s">
        <v>484</v>
      </c>
      <c r="E208" s="124" t="s">
        <v>472</v>
      </c>
      <c r="F208" s="124" t="s">
        <v>473</v>
      </c>
      <c r="G208" s="133" t="s">
        <v>25</v>
      </c>
      <c r="H208" s="133" t="s">
        <v>25</v>
      </c>
      <c r="I208" s="133" t="str">
        <f>VLOOKUP(P208,$D$300:$E$303,2,FALSE)</f>
        <v xml:space="preserve">Administrar </v>
      </c>
      <c r="J208" s="134" t="s">
        <v>45</v>
      </c>
      <c r="K208" s="121" t="s">
        <v>73</v>
      </c>
      <c r="L208" s="121" t="s">
        <v>73</v>
      </c>
      <c r="M208" s="120" t="s">
        <v>335</v>
      </c>
      <c r="N208" s="120" t="s">
        <v>335</v>
      </c>
      <c r="O208" s="135" t="s">
        <v>323</v>
      </c>
      <c r="P208" s="12" t="str">
        <f t="shared" si="2"/>
        <v>Alto-Alto</v>
      </c>
    </row>
    <row r="209" spans="1:16" ht="128.25" customHeight="1" x14ac:dyDescent="0.25">
      <c r="A209" s="141"/>
      <c r="B209" s="139"/>
      <c r="C209" s="124"/>
      <c r="D209" s="124"/>
      <c r="E209" s="124"/>
      <c r="F209" s="124"/>
      <c r="G209" s="133"/>
      <c r="H209" s="133"/>
      <c r="I209" s="133"/>
      <c r="J209" s="134"/>
      <c r="K209" s="121" t="s">
        <v>73</v>
      </c>
      <c r="L209" s="121" t="s">
        <v>73</v>
      </c>
      <c r="M209" s="120" t="s">
        <v>336</v>
      </c>
      <c r="N209" s="120" t="s">
        <v>336</v>
      </c>
      <c r="O209" s="135"/>
      <c r="P209" s="12" t="str">
        <f t="shared" si="2"/>
        <v>-</v>
      </c>
    </row>
    <row r="210" spans="1:16" ht="59.25" customHeight="1" x14ac:dyDescent="0.25">
      <c r="A210" s="141" t="s">
        <v>296</v>
      </c>
      <c r="B210" s="139" t="s">
        <v>307</v>
      </c>
      <c r="C210" s="124" t="s">
        <v>485</v>
      </c>
      <c r="D210" s="124" t="s">
        <v>484</v>
      </c>
      <c r="E210" s="124" t="s">
        <v>472</v>
      </c>
      <c r="F210" s="124" t="s">
        <v>473</v>
      </c>
      <c r="G210" s="133" t="s">
        <v>25</v>
      </c>
      <c r="H210" s="133" t="s">
        <v>25</v>
      </c>
      <c r="I210" s="133" t="str">
        <f>VLOOKUP(P210,$D$300:$E$303,2,FALSE)</f>
        <v xml:space="preserve">Administrar </v>
      </c>
      <c r="J210" s="134" t="s">
        <v>42</v>
      </c>
      <c r="K210" s="121" t="s">
        <v>73</v>
      </c>
      <c r="L210" s="121" t="s">
        <v>73</v>
      </c>
      <c r="M210" s="120" t="s">
        <v>350</v>
      </c>
      <c r="N210" s="120" t="s">
        <v>337</v>
      </c>
      <c r="O210" s="135" t="s">
        <v>323</v>
      </c>
      <c r="P210" s="12" t="str">
        <f t="shared" si="2"/>
        <v>Alto-Alto</v>
      </c>
    </row>
    <row r="211" spans="1:16" ht="48" customHeight="1" x14ac:dyDescent="0.25">
      <c r="A211" s="141"/>
      <c r="B211" s="139"/>
      <c r="C211" s="124"/>
      <c r="D211" s="124"/>
      <c r="E211" s="124"/>
      <c r="F211" s="124"/>
      <c r="G211" s="133"/>
      <c r="H211" s="133"/>
      <c r="I211" s="133"/>
      <c r="J211" s="134"/>
      <c r="K211" s="121" t="s">
        <v>73</v>
      </c>
      <c r="L211" s="85" t="s">
        <v>73</v>
      </c>
      <c r="M211" s="120" t="s">
        <v>338</v>
      </c>
      <c r="N211" s="120" t="s">
        <v>339</v>
      </c>
      <c r="O211" s="135"/>
      <c r="P211" s="12" t="str">
        <f t="shared" si="2"/>
        <v>-</v>
      </c>
    </row>
    <row r="212" spans="1:16" ht="47.25" x14ac:dyDescent="0.25">
      <c r="A212" s="141"/>
      <c r="B212" s="139"/>
      <c r="C212" s="124"/>
      <c r="D212" s="124"/>
      <c r="E212" s="124"/>
      <c r="F212" s="124"/>
      <c r="G212" s="133"/>
      <c r="H212" s="133"/>
      <c r="I212" s="133"/>
      <c r="J212" s="134"/>
      <c r="K212" s="121" t="s">
        <v>73</v>
      </c>
      <c r="L212" s="121" t="s">
        <v>73</v>
      </c>
      <c r="M212" s="120" t="s">
        <v>73</v>
      </c>
      <c r="N212" s="120" t="s">
        <v>340</v>
      </c>
      <c r="O212" s="135"/>
      <c r="P212" s="12" t="str">
        <f t="shared" si="2"/>
        <v>-</v>
      </c>
    </row>
    <row r="213" spans="1:16" ht="63" x14ac:dyDescent="0.25">
      <c r="A213" s="141"/>
      <c r="B213" s="139"/>
      <c r="C213" s="124"/>
      <c r="D213" s="124"/>
      <c r="E213" s="124"/>
      <c r="F213" s="124"/>
      <c r="G213" s="133"/>
      <c r="H213" s="133"/>
      <c r="I213" s="133"/>
      <c r="J213" s="134"/>
      <c r="K213" s="121" t="s">
        <v>73</v>
      </c>
      <c r="L213" s="121" t="s">
        <v>73</v>
      </c>
      <c r="M213" s="120" t="s">
        <v>73</v>
      </c>
      <c r="N213" s="120" t="s">
        <v>341</v>
      </c>
      <c r="O213" s="135"/>
      <c r="P213" s="12" t="str">
        <f t="shared" si="2"/>
        <v>-</v>
      </c>
    </row>
    <row r="214" spans="1:16" ht="147" customHeight="1" x14ac:dyDescent="0.25">
      <c r="A214" s="110" t="s">
        <v>297</v>
      </c>
      <c r="B214" s="115" t="s">
        <v>308</v>
      </c>
      <c r="C214" s="111" t="s">
        <v>489</v>
      </c>
      <c r="D214" s="111" t="s">
        <v>490</v>
      </c>
      <c r="E214" s="111" t="s">
        <v>491</v>
      </c>
      <c r="F214" s="111" t="s">
        <v>492</v>
      </c>
      <c r="G214" s="113" t="s">
        <v>25</v>
      </c>
      <c r="H214" s="113" t="s">
        <v>25</v>
      </c>
      <c r="I214" s="113" t="str">
        <f>VLOOKUP(P214,$D$300:$E$303,2,FALSE)</f>
        <v xml:space="preserve">Administrar </v>
      </c>
      <c r="J214" s="112" t="s">
        <v>45</v>
      </c>
      <c r="K214" s="120" t="s">
        <v>73</v>
      </c>
      <c r="L214" s="120" t="s">
        <v>73</v>
      </c>
      <c r="M214" s="120" t="s">
        <v>342</v>
      </c>
      <c r="N214" s="120" t="s">
        <v>73</v>
      </c>
      <c r="O214" s="109" t="s">
        <v>323</v>
      </c>
      <c r="P214" s="12" t="str">
        <f t="shared" si="2"/>
        <v>Alto-Alto</v>
      </c>
    </row>
    <row r="215" spans="1:16" ht="252" x14ac:dyDescent="0.25">
      <c r="A215" s="110" t="s">
        <v>298</v>
      </c>
      <c r="B215" s="115" t="s">
        <v>309</v>
      </c>
      <c r="C215" s="111" t="s">
        <v>485</v>
      </c>
      <c r="D215" s="111" t="s">
        <v>484</v>
      </c>
      <c r="E215" s="111" t="s">
        <v>472</v>
      </c>
      <c r="F215" s="111" t="s">
        <v>473</v>
      </c>
      <c r="G215" s="113" t="s">
        <v>24</v>
      </c>
      <c r="H215" s="113" t="s">
        <v>24</v>
      </c>
      <c r="I215" s="113" t="str">
        <f>VLOOKUP(P215,$D$300:$E$303,2,FALSE)</f>
        <v>Monitoreo bajo</v>
      </c>
      <c r="J215" s="112" t="s">
        <v>45</v>
      </c>
      <c r="K215" s="120" t="s">
        <v>73</v>
      </c>
      <c r="L215" s="120" t="s">
        <v>73</v>
      </c>
      <c r="M215" s="120" t="s">
        <v>343</v>
      </c>
      <c r="N215" s="120" t="s">
        <v>73</v>
      </c>
      <c r="O215" s="109" t="s">
        <v>323</v>
      </c>
      <c r="P215" s="12" t="str">
        <f t="shared" si="2"/>
        <v>Bajo-Bajo</v>
      </c>
    </row>
    <row r="216" spans="1:16" ht="114.75" customHeight="1" x14ac:dyDescent="0.25">
      <c r="A216" s="110" t="s">
        <v>299</v>
      </c>
      <c r="B216" s="115" t="s">
        <v>310</v>
      </c>
      <c r="C216" s="111" t="s">
        <v>485</v>
      </c>
      <c r="D216" s="111" t="s">
        <v>484</v>
      </c>
      <c r="E216" s="111" t="s">
        <v>472</v>
      </c>
      <c r="F216" s="111" t="s">
        <v>473</v>
      </c>
      <c r="G216" s="113" t="s">
        <v>24</v>
      </c>
      <c r="H216" s="113" t="s">
        <v>25</v>
      </c>
      <c r="I216" s="113" t="str">
        <f>VLOOKUP(P216,$D$300:$E$303,2,FALSE)</f>
        <v>Mantener satisfecho</v>
      </c>
      <c r="J216" s="112" t="s">
        <v>45</v>
      </c>
      <c r="K216" s="120" t="s">
        <v>50</v>
      </c>
      <c r="L216" s="120" t="s">
        <v>73</v>
      </c>
      <c r="M216" s="120" t="s">
        <v>344</v>
      </c>
      <c r="N216" s="120" t="s">
        <v>73</v>
      </c>
      <c r="O216" s="117" t="s">
        <v>345</v>
      </c>
      <c r="P216" s="12" t="str">
        <f t="shared" si="2"/>
        <v>Bajo-Alto</v>
      </c>
    </row>
    <row r="217" spans="1:16" ht="44.25" customHeight="1" x14ac:dyDescent="0.25">
      <c r="A217" s="141" t="s">
        <v>532</v>
      </c>
      <c r="B217" s="140" t="s">
        <v>311</v>
      </c>
      <c r="C217" s="143" t="s">
        <v>485</v>
      </c>
      <c r="D217" s="143" t="s">
        <v>518</v>
      </c>
      <c r="E217" s="143" t="s">
        <v>472</v>
      </c>
      <c r="F217" s="143" t="s">
        <v>473</v>
      </c>
      <c r="G217" s="133" t="s">
        <v>24</v>
      </c>
      <c r="H217" s="133" t="s">
        <v>24</v>
      </c>
      <c r="I217" s="133" t="str">
        <f>VLOOKUP(P217,$D$300:$E$303,2,FALSE)</f>
        <v>Monitoreo bajo</v>
      </c>
      <c r="J217" s="134" t="s">
        <v>45</v>
      </c>
      <c r="K217" s="121" t="s">
        <v>73</v>
      </c>
      <c r="L217" s="121" t="s">
        <v>73</v>
      </c>
      <c r="M217" s="120" t="s">
        <v>346</v>
      </c>
      <c r="N217" s="121" t="s">
        <v>73</v>
      </c>
      <c r="O217" s="135" t="s">
        <v>245</v>
      </c>
      <c r="P217" s="12" t="str">
        <f t="shared" si="2"/>
        <v>Bajo-Bajo</v>
      </c>
    </row>
    <row r="218" spans="1:16" ht="34.5" customHeight="1" x14ac:dyDescent="0.25">
      <c r="A218" s="141"/>
      <c r="B218" s="140"/>
      <c r="C218" s="143"/>
      <c r="D218" s="143"/>
      <c r="E218" s="143"/>
      <c r="F218" s="143"/>
      <c r="G218" s="133"/>
      <c r="H218" s="133"/>
      <c r="I218" s="133"/>
      <c r="J218" s="134"/>
      <c r="K218" s="121" t="s">
        <v>73</v>
      </c>
      <c r="L218" s="121" t="s">
        <v>73</v>
      </c>
      <c r="M218" s="120" t="s">
        <v>347</v>
      </c>
      <c r="N218" s="121" t="s">
        <v>73</v>
      </c>
      <c r="O218" s="142"/>
      <c r="P218" s="12" t="str">
        <f t="shared" si="2"/>
        <v>-</v>
      </c>
    </row>
    <row r="219" spans="1:16" ht="47.25" x14ac:dyDescent="0.25">
      <c r="A219" s="141"/>
      <c r="B219" s="140"/>
      <c r="C219" s="143"/>
      <c r="D219" s="143"/>
      <c r="E219" s="143"/>
      <c r="F219" s="143"/>
      <c r="G219" s="133"/>
      <c r="H219" s="133"/>
      <c r="I219" s="133"/>
      <c r="J219" s="134"/>
      <c r="K219" s="121" t="s">
        <v>73</v>
      </c>
      <c r="L219" s="121" t="s">
        <v>73</v>
      </c>
      <c r="M219" s="120" t="s">
        <v>348</v>
      </c>
      <c r="N219" s="121" t="s">
        <v>73</v>
      </c>
      <c r="O219" s="142"/>
      <c r="P219" s="12" t="str">
        <f t="shared" ref="P219:P220" si="3">G219&amp;"-"&amp;H219</f>
        <v>-</v>
      </c>
    </row>
    <row r="220" spans="1:16" ht="162" customHeight="1" x14ac:dyDescent="0.25">
      <c r="A220" s="110" t="s">
        <v>300</v>
      </c>
      <c r="B220" s="115" t="s">
        <v>312</v>
      </c>
      <c r="C220" s="111" t="s">
        <v>452</v>
      </c>
      <c r="D220" s="111" t="s">
        <v>518</v>
      </c>
      <c r="E220" s="111" t="s">
        <v>472</v>
      </c>
      <c r="F220" s="111" t="s">
        <v>473</v>
      </c>
      <c r="G220" s="113" t="s">
        <v>24</v>
      </c>
      <c r="H220" s="113" t="s">
        <v>24</v>
      </c>
      <c r="I220" s="113" t="str">
        <f>VLOOKUP(P220,$D$300:$E$303,2,FALSE)</f>
        <v>Monitoreo bajo</v>
      </c>
      <c r="J220" s="112" t="s">
        <v>45</v>
      </c>
      <c r="K220" s="120" t="s">
        <v>73</v>
      </c>
      <c r="L220" s="121" t="s">
        <v>73</v>
      </c>
      <c r="M220" s="120" t="s">
        <v>533</v>
      </c>
      <c r="N220" s="121" t="s">
        <v>73</v>
      </c>
      <c r="O220" s="109" t="s">
        <v>349</v>
      </c>
      <c r="P220" s="12" t="str">
        <f t="shared" si="3"/>
        <v>Bajo-Bajo</v>
      </c>
    </row>
    <row r="221" spans="1:16" ht="196.5" customHeight="1" x14ac:dyDescent="0.25">
      <c r="A221" s="104" t="s">
        <v>1096</v>
      </c>
      <c r="B221" s="98" t="s">
        <v>1097</v>
      </c>
      <c r="C221" s="99" t="s">
        <v>452</v>
      </c>
      <c r="D221" s="99" t="s">
        <v>518</v>
      </c>
      <c r="E221" s="99" t="s">
        <v>472</v>
      </c>
      <c r="F221" s="99" t="s">
        <v>473</v>
      </c>
      <c r="G221" s="106" t="s">
        <v>24</v>
      </c>
      <c r="H221" s="106" t="s">
        <v>24</v>
      </c>
      <c r="I221" s="106" t="s">
        <v>27</v>
      </c>
      <c r="J221" s="100" t="s">
        <v>45</v>
      </c>
      <c r="K221" s="100" t="s">
        <v>73</v>
      </c>
      <c r="L221" s="101" t="s">
        <v>73</v>
      </c>
      <c r="M221" s="100" t="s">
        <v>1098</v>
      </c>
      <c r="N221" s="101" t="s">
        <v>73</v>
      </c>
      <c r="O221" s="105" t="s">
        <v>1099</v>
      </c>
      <c r="P221" s="12"/>
    </row>
    <row r="222" spans="1:16" s="87" customFormat="1" ht="39" customHeight="1" x14ac:dyDescent="0.25">
      <c r="A222" s="173" t="s">
        <v>884</v>
      </c>
      <c r="B222" s="132" t="s">
        <v>885</v>
      </c>
      <c r="C222" s="132" t="s">
        <v>452</v>
      </c>
      <c r="D222" s="124" t="s">
        <v>1106</v>
      </c>
      <c r="E222" s="132" t="s">
        <v>472</v>
      </c>
      <c r="F222" s="132" t="s">
        <v>473</v>
      </c>
      <c r="G222" s="174" t="s">
        <v>24</v>
      </c>
      <c r="H222" s="174" t="s">
        <v>24</v>
      </c>
      <c r="I222" s="174" t="str">
        <f>VLOOKUP(P222,$D$300:$E$303,2,FALSE)</f>
        <v>Monitoreo bajo</v>
      </c>
      <c r="J222" s="132" t="s">
        <v>46</v>
      </c>
      <c r="K222" s="116" t="s">
        <v>49</v>
      </c>
      <c r="L222" s="116" t="s">
        <v>102</v>
      </c>
      <c r="M222" s="116" t="s">
        <v>65</v>
      </c>
      <c r="N222" s="116" t="s">
        <v>68</v>
      </c>
      <c r="O222" s="171" t="s">
        <v>108</v>
      </c>
      <c r="P222" s="86" t="str">
        <f>G222&amp;"-"&amp;H222</f>
        <v>Bajo-Bajo</v>
      </c>
    </row>
    <row r="223" spans="1:16" s="87" customFormat="1" ht="51.75" customHeight="1" x14ac:dyDescent="0.25">
      <c r="A223" s="173"/>
      <c r="B223" s="132"/>
      <c r="C223" s="132"/>
      <c r="D223" s="124"/>
      <c r="E223" s="132"/>
      <c r="F223" s="132"/>
      <c r="G223" s="174"/>
      <c r="H223" s="174"/>
      <c r="I223" s="174"/>
      <c r="J223" s="132"/>
      <c r="K223" s="116" t="s">
        <v>50</v>
      </c>
      <c r="L223" s="116" t="s">
        <v>61</v>
      </c>
      <c r="M223" s="116" t="s">
        <v>66</v>
      </c>
      <c r="N223" s="116" t="s">
        <v>106</v>
      </c>
      <c r="O223" s="172"/>
      <c r="P223" s="86"/>
    </row>
    <row r="224" spans="1:16" s="87" customFormat="1" ht="42.75" customHeight="1" x14ac:dyDescent="0.25">
      <c r="A224" s="173"/>
      <c r="B224" s="132"/>
      <c r="C224" s="132"/>
      <c r="D224" s="124"/>
      <c r="E224" s="132"/>
      <c r="F224" s="132"/>
      <c r="G224" s="174"/>
      <c r="H224" s="174"/>
      <c r="I224" s="174"/>
      <c r="J224" s="132"/>
      <c r="K224" s="116" t="s">
        <v>51</v>
      </c>
      <c r="L224" s="102" t="s">
        <v>73</v>
      </c>
      <c r="M224" s="116" t="s">
        <v>104</v>
      </c>
      <c r="N224" s="116" t="s">
        <v>73</v>
      </c>
      <c r="O224" s="172"/>
      <c r="P224" s="86"/>
    </row>
    <row r="225" spans="1:16" s="87" customFormat="1" ht="54.75" customHeight="1" x14ac:dyDescent="0.25">
      <c r="A225" s="173"/>
      <c r="B225" s="132"/>
      <c r="C225" s="132"/>
      <c r="D225" s="124"/>
      <c r="E225" s="132"/>
      <c r="F225" s="132"/>
      <c r="G225" s="174"/>
      <c r="H225" s="174"/>
      <c r="I225" s="174"/>
      <c r="J225" s="132"/>
      <c r="K225" s="116" t="s">
        <v>73</v>
      </c>
      <c r="L225" s="102" t="s">
        <v>73</v>
      </c>
      <c r="M225" s="116" t="s">
        <v>105</v>
      </c>
      <c r="N225" s="116" t="s">
        <v>73</v>
      </c>
      <c r="O225" s="172"/>
      <c r="P225" s="86"/>
    </row>
    <row r="226" spans="1:16" s="8" customFormat="1" ht="89.25" customHeight="1" x14ac:dyDescent="0.25">
      <c r="A226" s="137" t="s">
        <v>887</v>
      </c>
      <c r="B226" s="138" t="s">
        <v>888</v>
      </c>
      <c r="C226" s="132" t="s">
        <v>452</v>
      </c>
      <c r="D226" s="132" t="s">
        <v>1107</v>
      </c>
      <c r="E226" s="132" t="s">
        <v>472</v>
      </c>
      <c r="F226" s="132" t="s">
        <v>473</v>
      </c>
      <c r="G226" s="129" t="s">
        <v>24</v>
      </c>
      <c r="H226" s="129" t="s">
        <v>24</v>
      </c>
      <c r="I226" s="129" t="str">
        <f>VLOOKUP(P226,$D$300:$E$303,2,FALSE)</f>
        <v>Monitoreo bajo</v>
      </c>
      <c r="J226" s="124" t="s">
        <v>47</v>
      </c>
      <c r="K226" s="114" t="s">
        <v>49</v>
      </c>
      <c r="L226" s="114" t="s">
        <v>898</v>
      </c>
      <c r="M226" s="114" t="s">
        <v>66</v>
      </c>
      <c r="N226" s="119" t="s">
        <v>73</v>
      </c>
      <c r="O226" s="125" t="s">
        <v>892</v>
      </c>
      <c r="P226" s="88" t="str">
        <f>G226&amp;"-"&amp;H226</f>
        <v>Bajo-Bajo</v>
      </c>
    </row>
    <row r="227" spans="1:16" s="8" customFormat="1" ht="140.25" customHeight="1" x14ac:dyDescent="0.25">
      <c r="A227" s="137"/>
      <c r="B227" s="138"/>
      <c r="C227" s="132"/>
      <c r="D227" s="132"/>
      <c r="E227" s="132"/>
      <c r="F227" s="132"/>
      <c r="G227" s="129"/>
      <c r="H227" s="129"/>
      <c r="I227" s="129"/>
      <c r="J227" s="124"/>
      <c r="K227" s="119" t="s">
        <v>73</v>
      </c>
      <c r="L227" s="114" t="s">
        <v>889</v>
      </c>
      <c r="M227" s="114" t="s">
        <v>65</v>
      </c>
      <c r="N227" s="119" t="s">
        <v>73</v>
      </c>
      <c r="O227" s="125"/>
    </row>
    <row r="228" spans="1:16" s="64" customFormat="1" ht="30.75" customHeight="1" x14ac:dyDescent="0.25">
      <c r="A228" s="130" t="s">
        <v>890</v>
      </c>
      <c r="B228" s="128" t="s">
        <v>891</v>
      </c>
      <c r="C228" s="132" t="s">
        <v>452</v>
      </c>
      <c r="D228" s="124" t="s">
        <v>518</v>
      </c>
      <c r="E228" s="132" t="s">
        <v>472</v>
      </c>
      <c r="F228" s="132" t="s">
        <v>473</v>
      </c>
      <c r="G228" s="129" t="s">
        <v>24</v>
      </c>
      <c r="H228" s="129" t="s">
        <v>24</v>
      </c>
      <c r="I228" s="129" t="str">
        <f>VLOOKUP(P228,$D$300:$E$303,2,FALSE)</f>
        <v>Monitoreo bajo</v>
      </c>
      <c r="J228" s="124" t="s">
        <v>15</v>
      </c>
      <c r="K228" s="114" t="s">
        <v>49</v>
      </c>
      <c r="L228" s="119" t="s">
        <v>73</v>
      </c>
      <c r="M228" s="114" t="s">
        <v>66</v>
      </c>
      <c r="N228" s="119" t="s">
        <v>73</v>
      </c>
      <c r="O228" s="125" t="s">
        <v>892</v>
      </c>
      <c r="P228" s="88" t="str">
        <f>G228&amp;"-"&amp;H228</f>
        <v>Bajo-Bajo</v>
      </c>
    </row>
    <row r="229" spans="1:16" s="64" customFormat="1" ht="81.75" customHeight="1" x14ac:dyDescent="0.25">
      <c r="A229" s="131"/>
      <c r="B229" s="128"/>
      <c r="C229" s="132"/>
      <c r="D229" s="124"/>
      <c r="E229" s="132"/>
      <c r="F229" s="132"/>
      <c r="G229" s="129"/>
      <c r="H229" s="129"/>
      <c r="I229" s="129"/>
      <c r="J229" s="124"/>
      <c r="K229" s="114" t="s">
        <v>170</v>
      </c>
      <c r="L229" s="119" t="s">
        <v>73</v>
      </c>
      <c r="M229" s="114" t="s">
        <v>65</v>
      </c>
      <c r="N229" s="119" t="s">
        <v>73</v>
      </c>
      <c r="O229" s="125"/>
    </row>
    <row r="230" spans="1:16" s="8" customFormat="1" ht="102.75" customHeight="1" x14ac:dyDescent="0.25">
      <c r="A230" s="130" t="s">
        <v>893</v>
      </c>
      <c r="B230" s="128" t="s">
        <v>899</v>
      </c>
      <c r="C230" s="124" t="s">
        <v>452</v>
      </c>
      <c r="D230" s="124" t="s">
        <v>1108</v>
      </c>
      <c r="E230" s="124" t="s">
        <v>493</v>
      </c>
      <c r="F230" s="124" t="s">
        <v>460</v>
      </c>
      <c r="G230" s="129" t="s">
        <v>24</v>
      </c>
      <c r="H230" s="129" t="s">
        <v>24</v>
      </c>
      <c r="I230" s="129" t="str">
        <f>VLOOKUP(P230,$D$300:$E$303,2,FALSE)</f>
        <v>Monitoreo bajo</v>
      </c>
      <c r="J230" s="124" t="s">
        <v>15</v>
      </c>
      <c r="K230" s="114" t="s">
        <v>49</v>
      </c>
      <c r="L230" s="114" t="s">
        <v>73</v>
      </c>
      <c r="M230" s="114" t="s">
        <v>66</v>
      </c>
      <c r="N230" s="119" t="s">
        <v>73</v>
      </c>
      <c r="O230" s="125" t="s">
        <v>894</v>
      </c>
      <c r="P230" s="88" t="str">
        <f>G230&amp;"-"&amp;H230</f>
        <v>Bajo-Bajo</v>
      </c>
    </row>
    <row r="231" spans="1:16" s="8" customFormat="1" ht="102.75" customHeight="1" x14ac:dyDescent="0.25">
      <c r="A231" s="130"/>
      <c r="B231" s="128"/>
      <c r="C231" s="124"/>
      <c r="D231" s="124"/>
      <c r="E231" s="124"/>
      <c r="F231" s="124"/>
      <c r="G231" s="129"/>
      <c r="H231" s="129"/>
      <c r="I231" s="129"/>
      <c r="J231" s="124"/>
      <c r="K231" s="116" t="s">
        <v>1048</v>
      </c>
      <c r="L231" s="114" t="s">
        <v>73</v>
      </c>
      <c r="M231" s="114" t="s">
        <v>73</v>
      </c>
      <c r="N231" s="119" t="s">
        <v>73</v>
      </c>
      <c r="O231" s="125"/>
      <c r="P231" s="88"/>
    </row>
    <row r="232" spans="1:16" s="8" customFormat="1" ht="127.5" customHeight="1" x14ac:dyDescent="0.25">
      <c r="A232" s="131"/>
      <c r="B232" s="128"/>
      <c r="C232" s="124"/>
      <c r="D232" s="124"/>
      <c r="E232" s="124"/>
      <c r="F232" s="124"/>
      <c r="G232" s="129"/>
      <c r="H232" s="129"/>
      <c r="I232" s="129"/>
      <c r="J232" s="124"/>
      <c r="K232" s="116" t="s">
        <v>170</v>
      </c>
      <c r="L232" s="119" t="s">
        <v>73</v>
      </c>
      <c r="M232" s="114" t="s">
        <v>65</v>
      </c>
      <c r="N232" s="119" t="s">
        <v>73</v>
      </c>
      <c r="O232" s="125"/>
    </row>
    <row r="233" spans="1:16" s="8" customFormat="1" ht="45" customHeight="1" x14ac:dyDescent="0.25">
      <c r="A233" s="126" t="s">
        <v>895</v>
      </c>
      <c r="B233" s="128" t="s">
        <v>1017</v>
      </c>
      <c r="C233" s="124" t="s">
        <v>452</v>
      </c>
      <c r="D233" s="124" t="s">
        <v>1109</v>
      </c>
      <c r="E233" s="124" t="s">
        <v>472</v>
      </c>
      <c r="F233" s="124" t="s">
        <v>473</v>
      </c>
      <c r="G233" s="129" t="s">
        <v>24</v>
      </c>
      <c r="H233" s="129" t="s">
        <v>24</v>
      </c>
      <c r="I233" s="129" t="e">
        <f>VLOOKUP(P233,$D$300:$E$303,2,FALSE)</f>
        <v>#N/A</v>
      </c>
      <c r="J233" s="124" t="s">
        <v>15</v>
      </c>
      <c r="K233" s="116" t="s">
        <v>49</v>
      </c>
      <c r="L233" s="116" t="s">
        <v>73</v>
      </c>
      <c r="M233" s="114" t="s">
        <v>66</v>
      </c>
      <c r="N233" s="116" t="s">
        <v>73</v>
      </c>
      <c r="O233" s="125" t="s">
        <v>1018</v>
      </c>
      <c r="P233" s="88"/>
    </row>
    <row r="234" spans="1:16" s="8" customFormat="1" ht="45" customHeight="1" x14ac:dyDescent="0.25">
      <c r="A234" s="126"/>
      <c r="B234" s="128"/>
      <c r="C234" s="124"/>
      <c r="D234" s="124"/>
      <c r="E234" s="124"/>
      <c r="F234" s="124"/>
      <c r="G234" s="129"/>
      <c r="H234" s="129"/>
      <c r="I234" s="129"/>
      <c r="J234" s="124"/>
      <c r="K234" s="116" t="s">
        <v>1053</v>
      </c>
      <c r="L234" s="116"/>
      <c r="M234" s="114" t="s">
        <v>65</v>
      </c>
      <c r="N234" s="116" t="s">
        <v>73</v>
      </c>
      <c r="O234" s="125"/>
      <c r="P234" s="88"/>
    </row>
    <row r="235" spans="1:16" s="8" customFormat="1" ht="63" customHeight="1" x14ac:dyDescent="0.25">
      <c r="A235" s="127"/>
      <c r="B235" s="128"/>
      <c r="C235" s="124"/>
      <c r="D235" s="124"/>
      <c r="E235" s="124"/>
      <c r="F235" s="124"/>
      <c r="G235" s="129"/>
      <c r="H235" s="129"/>
      <c r="I235" s="129"/>
      <c r="J235" s="124"/>
      <c r="K235" s="116" t="s">
        <v>50</v>
      </c>
      <c r="L235" s="119" t="s">
        <v>73</v>
      </c>
      <c r="M235" s="119" t="s">
        <v>73</v>
      </c>
      <c r="N235" s="119" t="s">
        <v>73</v>
      </c>
      <c r="O235" s="125"/>
    </row>
    <row r="236" spans="1:16" s="89" customFormat="1" ht="120" customHeight="1" x14ac:dyDescent="0.25">
      <c r="A236" s="179" t="s">
        <v>1110</v>
      </c>
      <c r="B236" s="181" t="s">
        <v>1111</v>
      </c>
      <c r="C236" s="183" t="s">
        <v>1114</v>
      </c>
      <c r="D236" s="183" t="s">
        <v>1116</v>
      </c>
      <c r="E236" s="183" t="s">
        <v>472</v>
      </c>
      <c r="F236" s="183" t="s">
        <v>1115</v>
      </c>
      <c r="G236" s="175" t="s">
        <v>25</v>
      </c>
      <c r="H236" s="175" t="s">
        <v>25</v>
      </c>
      <c r="I236" s="175" t="s">
        <v>30</v>
      </c>
      <c r="J236" s="175" t="s">
        <v>15</v>
      </c>
      <c r="K236" s="107" t="s">
        <v>49</v>
      </c>
      <c r="L236" s="107" t="s">
        <v>79</v>
      </c>
      <c r="M236" s="107" t="s">
        <v>65</v>
      </c>
      <c r="N236" s="107" t="s">
        <v>1112</v>
      </c>
      <c r="O236" s="177" t="s">
        <v>1113</v>
      </c>
    </row>
    <row r="237" spans="1:16" ht="30" x14ac:dyDescent="0.25">
      <c r="A237" s="179"/>
      <c r="B237" s="181"/>
      <c r="C237" s="184"/>
      <c r="D237" s="184"/>
      <c r="E237" s="184"/>
      <c r="F237" s="184"/>
      <c r="G237" s="175"/>
      <c r="H237" s="175"/>
      <c r="I237" s="175"/>
      <c r="J237" s="175"/>
      <c r="K237" s="107" t="s">
        <v>50</v>
      </c>
      <c r="L237" s="107" t="s">
        <v>52</v>
      </c>
      <c r="M237" s="107" t="s">
        <v>66</v>
      </c>
      <c r="N237" s="107" t="s">
        <v>68</v>
      </c>
      <c r="O237" s="177"/>
    </row>
    <row r="238" spans="1:16" ht="45" x14ac:dyDescent="0.25">
      <c r="A238" s="179"/>
      <c r="B238" s="181"/>
      <c r="C238" s="184"/>
      <c r="D238" s="184"/>
      <c r="E238" s="184"/>
      <c r="F238" s="184"/>
      <c r="G238" s="175"/>
      <c r="H238" s="175"/>
      <c r="I238" s="175"/>
      <c r="J238" s="175"/>
      <c r="K238" s="107" t="s">
        <v>170</v>
      </c>
      <c r="L238" s="107" t="s">
        <v>883</v>
      </c>
      <c r="M238" s="107" t="s">
        <v>67</v>
      </c>
      <c r="N238" s="107" t="s">
        <v>69</v>
      </c>
      <c r="O238" s="177"/>
    </row>
    <row r="239" spans="1:16" ht="15" customHeight="1" x14ac:dyDescent="0.25">
      <c r="A239" s="179"/>
      <c r="B239" s="181"/>
      <c r="C239" s="184"/>
      <c r="D239" s="184"/>
      <c r="E239" s="184"/>
      <c r="F239" s="184"/>
      <c r="G239" s="175"/>
      <c r="H239" s="175"/>
      <c r="I239" s="175"/>
      <c r="J239" s="175"/>
      <c r="K239" s="107"/>
      <c r="L239" s="107"/>
      <c r="M239" s="107" t="s">
        <v>163</v>
      </c>
      <c r="N239" s="107" t="s">
        <v>70</v>
      </c>
      <c r="O239" s="177"/>
    </row>
    <row r="240" spans="1:16" ht="30" x14ac:dyDescent="0.25">
      <c r="A240" s="179"/>
      <c r="B240" s="181"/>
      <c r="C240" s="184"/>
      <c r="D240" s="184"/>
      <c r="E240" s="184"/>
      <c r="F240" s="184"/>
      <c r="G240" s="175"/>
      <c r="H240" s="175"/>
      <c r="I240" s="175"/>
      <c r="J240" s="175"/>
      <c r="K240" s="107"/>
      <c r="L240" s="107"/>
      <c r="M240" s="107" t="s">
        <v>164</v>
      </c>
      <c r="N240" s="107" t="s">
        <v>71</v>
      </c>
      <c r="O240" s="177"/>
    </row>
    <row r="241" spans="1:15" ht="30.75" thickBot="1" x14ac:dyDescent="0.3">
      <c r="A241" s="180"/>
      <c r="B241" s="182"/>
      <c r="C241" s="185"/>
      <c r="D241" s="185"/>
      <c r="E241" s="185"/>
      <c r="F241" s="185"/>
      <c r="G241" s="176"/>
      <c r="H241" s="176"/>
      <c r="I241" s="176"/>
      <c r="J241" s="176"/>
      <c r="K241" s="108"/>
      <c r="L241" s="108"/>
      <c r="M241" s="108"/>
      <c r="N241" s="108" t="s">
        <v>351</v>
      </c>
      <c r="O241" s="178"/>
    </row>
    <row r="296" spans="1:6" x14ac:dyDescent="0.25">
      <c r="A296" t="s">
        <v>24</v>
      </c>
    </row>
    <row r="297" spans="1:6" x14ac:dyDescent="0.25">
      <c r="A297" t="s">
        <v>25</v>
      </c>
    </row>
    <row r="299" spans="1:6" ht="15.75" x14ac:dyDescent="0.25">
      <c r="A299" s="13" t="s">
        <v>22</v>
      </c>
      <c r="B299" s="13" t="s">
        <v>21</v>
      </c>
      <c r="C299" s="13" t="s">
        <v>26</v>
      </c>
      <c r="D299" s="19"/>
      <c r="E299" s="19"/>
      <c r="F299" s="19"/>
    </row>
    <row r="300" spans="1:6" x14ac:dyDescent="0.25">
      <c r="A300" s="14" t="s">
        <v>25</v>
      </c>
      <c r="B300" s="14" t="s">
        <v>25</v>
      </c>
      <c r="C300" s="14" t="s">
        <v>30</v>
      </c>
      <c r="D300" s="19" t="s">
        <v>36</v>
      </c>
      <c r="E300" s="14" t="s">
        <v>30</v>
      </c>
      <c r="F300" s="19"/>
    </row>
    <row r="301" spans="1:6" x14ac:dyDescent="0.25">
      <c r="A301" s="14" t="s">
        <v>24</v>
      </c>
      <c r="B301" s="14" t="s">
        <v>24</v>
      </c>
      <c r="C301" s="14" t="s">
        <v>27</v>
      </c>
      <c r="D301" s="19" t="s">
        <v>37</v>
      </c>
      <c r="E301" s="14" t="s">
        <v>27</v>
      </c>
      <c r="F301" s="19"/>
    </row>
    <row r="302" spans="1:6" x14ac:dyDescent="0.25">
      <c r="A302" s="14" t="s">
        <v>24</v>
      </c>
      <c r="B302" s="14" t="s">
        <v>25</v>
      </c>
      <c r="C302" s="14" t="s">
        <v>28</v>
      </c>
      <c r="D302" s="19" t="s">
        <v>38</v>
      </c>
      <c r="E302" s="14" t="s">
        <v>28</v>
      </c>
      <c r="F302" s="19"/>
    </row>
    <row r="303" spans="1:6" x14ac:dyDescent="0.25">
      <c r="A303" s="14" t="s">
        <v>25</v>
      </c>
      <c r="B303" s="14" t="s">
        <v>24</v>
      </c>
      <c r="C303" s="14" t="s">
        <v>29</v>
      </c>
      <c r="D303" s="19" t="s">
        <v>39</v>
      </c>
      <c r="E303" s="14" t="s">
        <v>29</v>
      </c>
      <c r="F303" s="19"/>
    </row>
    <row r="304" spans="1:6" x14ac:dyDescent="0.25">
      <c r="D304" s="19"/>
      <c r="E304" s="19"/>
      <c r="F304" s="19"/>
    </row>
    <row r="305" spans="1:6" x14ac:dyDescent="0.25">
      <c r="D305" s="19"/>
      <c r="E305" s="19"/>
      <c r="F305" s="19"/>
    </row>
    <row r="306" spans="1:6" x14ac:dyDescent="0.25">
      <c r="A306" s="20" t="s">
        <v>15</v>
      </c>
    </row>
    <row r="307" spans="1:6" x14ac:dyDescent="0.25">
      <c r="A307" s="20" t="s">
        <v>42</v>
      </c>
    </row>
    <row r="308" spans="1:6" x14ac:dyDescent="0.25">
      <c r="A308" s="20" t="s">
        <v>43</v>
      </c>
    </row>
    <row r="309" spans="1:6" x14ac:dyDescent="0.25">
      <c r="A309" s="20" t="s">
        <v>44</v>
      </c>
    </row>
    <row r="310" spans="1:6" x14ac:dyDescent="0.25">
      <c r="A310" s="20" t="s">
        <v>45</v>
      </c>
    </row>
    <row r="311" spans="1:6" x14ac:dyDescent="0.25">
      <c r="A311" s="20" t="s">
        <v>46</v>
      </c>
    </row>
    <row r="312" spans="1:6" x14ac:dyDescent="0.25">
      <c r="A312" s="20" t="s">
        <v>47</v>
      </c>
    </row>
  </sheetData>
  <autoFilter ref="I8:I23" xr:uid="{00000000-0009-0000-0000-000000000000}"/>
  <mergeCells count="540">
    <mergeCell ref="J236:J241"/>
    <mergeCell ref="O236:O241"/>
    <mergeCell ref="A236:A241"/>
    <mergeCell ref="B236:B241"/>
    <mergeCell ref="C236:C241"/>
    <mergeCell ref="D236:D241"/>
    <mergeCell ref="E236:E241"/>
    <mergeCell ref="F236:F241"/>
    <mergeCell ref="G236:G241"/>
    <mergeCell ref="H236:H241"/>
    <mergeCell ref="I236:I241"/>
    <mergeCell ref="O226:O227"/>
    <mergeCell ref="O176:O179"/>
    <mergeCell ref="A176:A179"/>
    <mergeCell ref="B176:B179"/>
    <mergeCell ref="A180:A184"/>
    <mergeCell ref="B180:B184"/>
    <mergeCell ref="C180:C184"/>
    <mergeCell ref="D180:D184"/>
    <mergeCell ref="E180:E184"/>
    <mergeCell ref="F180:F184"/>
    <mergeCell ref="G180:G184"/>
    <mergeCell ref="H180:H184"/>
    <mergeCell ref="I180:I184"/>
    <mergeCell ref="J180:J184"/>
    <mergeCell ref="O180:O184"/>
    <mergeCell ref="I208:I209"/>
    <mergeCell ref="J208:J209"/>
    <mergeCell ref="I210:I213"/>
    <mergeCell ref="J210:J213"/>
    <mergeCell ref="O189:O190"/>
    <mergeCell ref="O191:O192"/>
    <mergeCell ref="O193:O196"/>
    <mergeCell ref="O197:O201"/>
    <mergeCell ref="O202:O207"/>
    <mergeCell ref="H168:H171"/>
    <mergeCell ref="I168:I171"/>
    <mergeCell ref="C176:C179"/>
    <mergeCell ref="D176:D179"/>
    <mergeCell ref="E176:E179"/>
    <mergeCell ref="F176:F179"/>
    <mergeCell ref="G176:G179"/>
    <mergeCell ref="H176:H179"/>
    <mergeCell ref="I176:I179"/>
    <mergeCell ref="A78:A82"/>
    <mergeCell ref="B78:B82"/>
    <mergeCell ref="C78:C82"/>
    <mergeCell ref="D78:D82"/>
    <mergeCell ref="E78:E82"/>
    <mergeCell ref="F78:F82"/>
    <mergeCell ref="G78:G82"/>
    <mergeCell ref="H78:H82"/>
    <mergeCell ref="I78:I82"/>
    <mergeCell ref="E133:E136"/>
    <mergeCell ref="O147:O152"/>
    <mergeCell ref="O222:O225"/>
    <mergeCell ref="A222:A225"/>
    <mergeCell ref="B222:B225"/>
    <mergeCell ref="G222:G225"/>
    <mergeCell ref="H222:H225"/>
    <mergeCell ref="I222:I225"/>
    <mergeCell ref="J222:J225"/>
    <mergeCell ref="J147:J152"/>
    <mergeCell ref="A147:A152"/>
    <mergeCell ref="B147:B152"/>
    <mergeCell ref="C147:C152"/>
    <mergeCell ref="D147:D152"/>
    <mergeCell ref="G208:G209"/>
    <mergeCell ref="H208:H209"/>
    <mergeCell ref="H172:H175"/>
    <mergeCell ref="I164:I167"/>
    <mergeCell ref="G147:G152"/>
    <mergeCell ref="H147:H152"/>
    <mergeCell ref="I147:I152"/>
    <mergeCell ref="O210:O213"/>
    <mergeCell ref="O217:O219"/>
    <mergeCell ref="J189:J190"/>
    <mergeCell ref="I138:I139"/>
    <mergeCell ref="I140:I141"/>
    <mergeCell ref="I142:I145"/>
    <mergeCell ref="J138:J139"/>
    <mergeCell ref="J140:J141"/>
    <mergeCell ref="J142:J145"/>
    <mergeCell ref="F129:F132"/>
    <mergeCell ref="F133:F136"/>
    <mergeCell ref="G129:G132"/>
    <mergeCell ref="H129:H132"/>
    <mergeCell ref="I129:I132"/>
    <mergeCell ref="G133:G136"/>
    <mergeCell ref="H133:H136"/>
    <mergeCell ref="I133:I136"/>
    <mergeCell ref="O208:O209"/>
    <mergeCell ref="I189:I190"/>
    <mergeCell ref="I191:I192"/>
    <mergeCell ref="I193:I196"/>
    <mergeCell ref="I197:I201"/>
    <mergeCell ref="I202:I207"/>
    <mergeCell ref="H191:H192"/>
    <mergeCell ref="G193:G196"/>
    <mergeCell ref="H193:H196"/>
    <mergeCell ref="G197:G201"/>
    <mergeCell ref="H197:H201"/>
    <mergeCell ref="G202:G207"/>
    <mergeCell ref="H202:H207"/>
    <mergeCell ref="J191:J192"/>
    <mergeCell ref="J193:J196"/>
    <mergeCell ref="J197:J201"/>
    <mergeCell ref="J202:J207"/>
    <mergeCell ref="G191:G192"/>
    <mergeCell ref="H189:H190"/>
    <mergeCell ref="G217:G219"/>
    <mergeCell ref="H217:H219"/>
    <mergeCell ref="I217:I219"/>
    <mergeCell ref="J217:J219"/>
    <mergeCell ref="B210:B213"/>
    <mergeCell ref="C210:C213"/>
    <mergeCell ref="D210:D213"/>
    <mergeCell ref="E210:E213"/>
    <mergeCell ref="F210:F213"/>
    <mergeCell ref="G210:G213"/>
    <mergeCell ref="H210:H213"/>
    <mergeCell ref="A217:A219"/>
    <mergeCell ref="B217:B219"/>
    <mergeCell ref="B208:B209"/>
    <mergeCell ref="B197:B201"/>
    <mergeCell ref="B191:B192"/>
    <mergeCell ref="C217:C219"/>
    <mergeCell ref="D217:D219"/>
    <mergeCell ref="E217:E219"/>
    <mergeCell ref="F217:F219"/>
    <mergeCell ref="C208:C209"/>
    <mergeCell ref="D208:D209"/>
    <mergeCell ref="E208:E209"/>
    <mergeCell ref="F208:F209"/>
    <mergeCell ref="B202:B207"/>
    <mergeCell ref="C202:C207"/>
    <mergeCell ref="D202:D207"/>
    <mergeCell ref="E202:E207"/>
    <mergeCell ref="F202:F207"/>
    <mergeCell ref="C197:C201"/>
    <mergeCell ref="D197:D201"/>
    <mergeCell ref="E197:E201"/>
    <mergeCell ref="F197:F201"/>
    <mergeCell ref="A189:A190"/>
    <mergeCell ref="A191:A192"/>
    <mergeCell ref="A193:A196"/>
    <mergeCell ref="A197:A201"/>
    <mergeCell ref="A202:A207"/>
    <mergeCell ref="A208:A209"/>
    <mergeCell ref="A210:A213"/>
    <mergeCell ref="D193:D196"/>
    <mergeCell ref="E193:E196"/>
    <mergeCell ref="C191:C192"/>
    <mergeCell ref="D191:D192"/>
    <mergeCell ref="E191:E192"/>
    <mergeCell ref="B189:B190"/>
    <mergeCell ref="C189:C190"/>
    <mergeCell ref="D189:D190"/>
    <mergeCell ref="E189:E190"/>
    <mergeCell ref="B193:B196"/>
    <mergeCell ref="C193:C196"/>
    <mergeCell ref="A185:A187"/>
    <mergeCell ref="B185:B187"/>
    <mergeCell ref="C185:C187"/>
    <mergeCell ref="D185:D187"/>
    <mergeCell ref="E185:E187"/>
    <mergeCell ref="E106:E110"/>
    <mergeCell ref="F106:F110"/>
    <mergeCell ref="G106:G110"/>
    <mergeCell ref="H106:H110"/>
    <mergeCell ref="A117:A121"/>
    <mergeCell ref="B117:B121"/>
    <mergeCell ref="A122:A127"/>
    <mergeCell ref="B122:B127"/>
    <mergeCell ref="C117:C121"/>
    <mergeCell ref="C122:C127"/>
    <mergeCell ref="D117:D121"/>
    <mergeCell ref="D122:D127"/>
    <mergeCell ref="E117:E121"/>
    <mergeCell ref="E122:E127"/>
    <mergeCell ref="F117:F121"/>
    <mergeCell ref="G117:G121"/>
    <mergeCell ref="H117:H121"/>
    <mergeCell ref="A138:A139"/>
    <mergeCell ref="B138:B139"/>
    <mergeCell ref="I106:I110"/>
    <mergeCell ref="J106:J110"/>
    <mergeCell ref="E103:E105"/>
    <mergeCell ref="F103:F105"/>
    <mergeCell ref="G103:G105"/>
    <mergeCell ref="H103:H105"/>
    <mergeCell ref="I103:I105"/>
    <mergeCell ref="J103:J105"/>
    <mergeCell ref="E98:E102"/>
    <mergeCell ref="F98:F102"/>
    <mergeCell ref="G98:G102"/>
    <mergeCell ref="H98:H102"/>
    <mergeCell ref="J98:J102"/>
    <mergeCell ref="I98:I102"/>
    <mergeCell ref="E85:E88"/>
    <mergeCell ref="J85:J88"/>
    <mergeCell ref="J89:J92"/>
    <mergeCell ref="E89:E92"/>
    <mergeCell ref="F89:F92"/>
    <mergeCell ref="E93:E97"/>
    <mergeCell ref="F93:F97"/>
    <mergeCell ref="J93:J97"/>
    <mergeCell ref="F85:F88"/>
    <mergeCell ref="G85:G88"/>
    <mergeCell ref="H85:H88"/>
    <mergeCell ref="I85:I88"/>
    <mergeCell ref="G89:G92"/>
    <mergeCell ref="H89:H92"/>
    <mergeCell ref="I89:I92"/>
    <mergeCell ref="G93:G97"/>
    <mergeCell ref="H93:H97"/>
    <mergeCell ref="I93:I97"/>
    <mergeCell ref="B85:B88"/>
    <mergeCell ref="A89:A92"/>
    <mergeCell ref="B89:B92"/>
    <mergeCell ref="B93:B97"/>
    <mergeCell ref="A93:A97"/>
    <mergeCell ref="C106:C110"/>
    <mergeCell ref="D106:D110"/>
    <mergeCell ref="C83:C84"/>
    <mergeCell ref="D83:D84"/>
    <mergeCell ref="C85:C88"/>
    <mergeCell ref="C89:C92"/>
    <mergeCell ref="C93:C97"/>
    <mergeCell ref="C98:C102"/>
    <mergeCell ref="C103:C105"/>
    <mergeCell ref="D85:D88"/>
    <mergeCell ref="D89:D92"/>
    <mergeCell ref="D93:D97"/>
    <mergeCell ref="D98:D102"/>
    <mergeCell ref="D103:D105"/>
    <mergeCell ref="A83:A84"/>
    <mergeCell ref="B83:B84"/>
    <mergeCell ref="F83:F84"/>
    <mergeCell ref="G83:G84"/>
    <mergeCell ref="H83:H84"/>
    <mergeCell ref="I83:I84"/>
    <mergeCell ref="J83:J84"/>
    <mergeCell ref="O83:O84"/>
    <mergeCell ref="E83:E84"/>
    <mergeCell ref="O60:O69"/>
    <mergeCell ref="B70:B77"/>
    <mergeCell ref="O70:O77"/>
    <mergeCell ref="F60:F69"/>
    <mergeCell ref="G60:G69"/>
    <mergeCell ref="H60:H69"/>
    <mergeCell ref="I60:I69"/>
    <mergeCell ref="J60:J69"/>
    <mergeCell ref="B60:B69"/>
    <mergeCell ref="O78:O82"/>
    <mergeCell ref="J78:J82"/>
    <mergeCell ref="A70:A77"/>
    <mergeCell ref="C70:C77"/>
    <mergeCell ref="D70:D77"/>
    <mergeCell ref="E70:E77"/>
    <mergeCell ref="F70:F77"/>
    <mergeCell ref="G70:G77"/>
    <mergeCell ref="H70:H77"/>
    <mergeCell ref="I70:I77"/>
    <mergeCell ref="J70:J77"/>
    <mergeCell ref="A60:A69"/>
    <mergeCell ref="C60:C69"/>
    <mergeCell ref="D60:D69"/>
    <mergeCell ref="E60:E69"/>
    <mergeCell ref="O47:O53"/>
    <mergeCell ref="B54:B59"/>
    <mergeCell ref="A54:A59"/>
    <mergeCell ref="C54:C59"/>
    <mergeCell ref="D54:D59"/>
    <mergeCell ref="E54:E59"/>
    <mergeCell ref="F54:F59"/>
    <mergeCell ref="G54:G59"/>
    <mergeCell ref="H54:H59"/>
    <mergeCell ref="I54:I59"/>
    <mergeCell ref="J54:J59"/>
    <mergeCell ref="O54:O59"/>
    <mergeCell ref="A47:A53"/>
    <mergeCell ref="B47:B53"/>
    <mergeCell ref="C47:C53"/>
    <mergeCell ref="D47:D53"/>
    <mergeCell ref="E47:E53"/>
    <mergeCell ref="F47:F53"/>
    <mergeCell ref="G47:G53"/>
    <mergeCell ref="H47:H53"/>
    <mergeCell ref="A39:A41"/>
    <mergeCell ref="B39:B41"/>
    <mergeCell ref="C39:C41"/>
    <mergeCell ref="D39:D41"/>
    <mergeCell ref="E39:E41"/>
    <mergeCell ref="A42:A46"/>
    <mergeCell ref="B42:B46"/>
    <mergeCell ref="O39:O41"/>
    <mergeCell ref="O42:O45"/>
    <mergeCell ref="F39:F41"/>
    <mergeCell ref="G39:G41"/>
    <mergeCell ref="H39:H41"/>
    <mergeCell ref="I39:I41"/>
    <mergeCell ref="J39:J41"/>
    <mergeCell ref="J42:J46"/>
    <mergeCell ref="I42:I46"/>
    <mergeCell ref="H42:H46"/>
    <mergeCell ref="G42:G46"/>
    <mergeCell ref="C42:C46"/>
    <mergeCell ref="D42:D46"/>
    <mergeCell ref="E42:E46"/>
    <mergeCell ref="F42:F46"/>
    <mergeCell ref="A24:A32"/>
    <mergeCell ref="B24:B32"/>
    <mergeCell ref="O33:O34"/>
    <mergeCell ref="A35:A38"/>
    <mergeCell ref="B35:B38"/>
    <mergeCell ref="C35:C38"/>
    <mergeCell ref="D35:D38"/>
    <mergeCell ref="E35:E38"/>
    <mergeCell ref="F35:F38"/>
    <mergeCell ref="G35:G38"/>
    <mergeCell ref="H35:H38"/>
    <mergeCell ref="I35:I38"/>
    <mergeCell ref="J35:J38"/>
    <mergeCell ref="O35:O38"/>
    <mergeCell ref="F33:F34"/>
    <mergeCell ref="G33:G34"/>
    <mergeCell ref="H33:H34"/>
    <mergeCell ref="I33:I34"/>
    <mergeCell ref="J33:J34"/>
    <mergeCell ref="A33:A34"/>
    <mergeCell ref="B33:B34"/>
    <mergeCell ref="C33:C34"/>
    <mergeCell ref="D33:D34"/>
    <mergeCell ref="E33:E34"/>
    <mergeCell ref="O9:O23"/>
    <mergeCell ref="E9:E23"/>
    <mergeCell ref="D9:D23"/>
    <mergeCell ref="C9:C23"/>
    <mergeCell ref="B9:B23"/>
    <mergeCell ref="A9:A23"/>
    <mergeCell ref="J9:J23"/>
    <mergeCell ref="I9:I23"/>
    <mergeCell ref="H9:H23"/>
    <mergeCell ref="G9:G23"/>
    <mergeCell ref="F9:F23"/>
    <mergeCell ref="G7:J7"/>
    <mergeCell ref="A7:A8"/>
    <mergeCell ref="C7:F7"/>
    <mergeCell ref="B7:B8"/>
    <mergeCell ref="G2:K2"/>
    <mergeCell ref="L2:O2"/>
    <mergeCell ref="O7:O8"/>
    <mergeCell ref="J4:O4"/>
    <mergeCell ref="J5:O5"/>
    <mergeCell ref="B4:H4"/>
    <mergeCell ref="B5:H5"/>
    <mergeCell ref="K7:N7"/>
    <mergeCell ref="A1:C2"/>
    <mergeCell ref="D1:O1"/>
    <mergeCell ref="D2:F2"/>
    <mergeCell ref="O85:O88"/>
    <mergeCell ref="O89:O92"/>
    <mergeCell ref="O93:O97"/>
    <mergeCell ref="O98:O102"/>
    <mergeCell ref="O103:O105"/>
    <mergeCell ref="O106:O110"/>
    <mergeCell ref="A111:A116"/>
    <mergeCell ref="B111:B116"/>
    <mergeCell ref="C111:C116"/>
    <mergeCell ref="D111:D116"/>
    <mergeCell ref="E111:E116"/>
    <mergeCell ref="F111:F116"/>
    <mergeCell ref="G111:G116"/>
    <mergeCell ref="H111:H116"/>
    <mergeCell ref="I111:I116"/>
    <mergeCell ref="J111:J116"/>
    <mergeCell ref="O111:O116"/>
    <mergeCell ref="A98:A102"/>
    <mergeCell ref="B98:B102"/>
    <mergeCell ref="A103:A105"/>
    <mergeCell ref="B103:B105"/>
    <mergeCell ref="A106:A110"/>
    <mergeCell ref="B106:B110"/>
    <mergeCell ref="A85:A88"/>
    <mergeCell ref="I117:I121"/>
    <mergeCell ref="J117:J121"/>
    <mergeCell ref="O117:O121"/>
    <mergeCell ref="O122:O127"/>
    <mergeCell ref="F122:F127"/>
    <mergeCell ref="G122:G127"/>
    <mergeCell ref="H122:H127"/>
    <mergeCell ref="I122:I127"/>
    <mergeCell ref="J122:J127"/>
    <mergeCell ref="A140:A141"/>
    <mergeCell ref="B140:B141"/>
    <mergeCell ref="G138:G139"/>
    <mergeCell ref="G140:G141"/>
    <mergeCell ref="O140:O141"/>
    <mergeCell ref="O138:O139"/>
    <mergeCell ref="A129:A132"/>
    <mergeCell ref="B129:B132"/>
    <mergeCell ref="A133:A136"/>
    <mergeCell ref="B133:B136"/>
    <mergeCell ref="C129:C132"/>
    <mergeCell ref="C133:C136"/>
    <mergeCell ref="D129:D132"/>
    <mergeCell ref="D133:D136"/>
    <mergeCell ref="E129:E132"/>
    <mergeCell ref="J129:J132"/>
    <mergeCell ref="J133:J136"/>
    <mergeCell ref="C138:C139"/>
    <mergeCell ref="D138:D139"/>
    <mergeCell ref="E138:E139"/>
    <mergeCell ref="F138:F139"/>
    <mergeCell ref="C140:C141"/>
    <mergeCell ref="O129:O132"/>
    <mergeCell ref="O133:O136"/>
    <mergeCell ref="A153:A163"/>
    <mergeCell ref="B153:B163"/>
    <mergeCell ref="O142:O145"/>
    <mergeCell ref="H153:H163"/>
    <mergeCell ref="I153:I163"/>
    <mergeCell ref="J153:J163"/>
    <mergeCell ref="O153:O163"/>
    <mergeCell ref="G142:G145"/>
    <mergeCell ref="A142:A145"/>
    <mergeCell ref="B142:B145"/>
    <mergeCell ref="C153:C163"/>
    <mergeCell ref="D153:D163"/>
    <mergeCell ref="E153:E163"/>
    <mergeCell ref="F153:F163"/>
    <mergeCell ref="G153:G163"/>
    <mergeCell ref="C142:C145"/>
    <mergeCell ref="D142:D145"/>
    <mergeCell ref="E142:E145"/>
    <mergeCell ref="F142:F145"/>
    <mergeCell ref="H142:H145"/>
    <mergeCell ref="E147:E152"/>
    <mergeCell ref="F147:F152"/>
    <mergeCell ref="A172:A175"/>
    <mergeCell ref="B164:B167"/>
    <mergeCell ref="B172:B175"/>
    <mergeCell ref="C164:C167"/>
    <mergeCell ref="D164:D167"/>
    <mergeCell ref="E164:E167"/>
    <mergeCell ref="F164:F167"/>
    <mergeCell ref="G164:G167"/>
    <mergeCell ref="C172:C175"/>
    <mergeCell ref="D172:D175"/>
    <mergeCell ref="E172:E175"/>
    <mergeCell ref="F172:F175"/>
    <mergeCell ref="G172:G175"/>
    <mergeCell ref="A164:A167"/>
    <mergeCell ref="A168:A171"/>
    <mergeCell ref="B168:B171"/>
    <mergeCell ref="C168:C171"/>
    <mergeCell ref="D168:D171"/>
    <mergeCell ref="E168:E171"/>
    <mergeCell ref="F168:F171"/>
    <mergeCell ref="G168:G171"/>
    <mergeCell ref="C24:C32"/>
    <mergeCell ref="D24:D32"/>
    <mergeCell ref="E24:E32"/>
    <mergeCell ref="F24:F32"/>
    <mergeCell ref="G24:G32"/>
    <mergeCell ref="H24:H32"/>
    <mergeCell ref="I24:I32"/>
    <mergeCell ref="J24:J32"/>
    <mergeCell ref="O24:O32"/>
    <mergeCell ref="J47:J53"/>
    <mergeCell ref="I47:I53"/>
    <mergeCell ref="I228:I229"/>
    <mergeCell ref="J228:J229"/>
    <mergeCell ref="A228:A229"/>
    <mergeCell ref="C228:C229"/>
    <mergeCell ref="D228:D229"/>
    <mergeCell ref="E228:E229"/>
    <mergeCell ref="F228:F229"/>
    <mergeCell ref="D140:D141"/>
    <mergeCell ref="E140:E141"/>
    <mergeCell ref="F140:F141"/>
    <mergeCell ref="H138:H139"/>
    <mergeCell ref="H140:H141"/>
    <mergeCell ref="A226:A227"/>
    <mergeCell ref="B226:B227"/>
    <mergeCell ref="C226:C227"/>
    <mergeCell ref="D226:D227"/>
    <mergeCell ref="E226:E227"/>
    <mergeCell ref="F226:F227"/>
    <mergeCell ref="G226:G227"/>
    <mergeCell ref="H226:H227"/>
    <mergeCell ref="B228:B229"/>
    <mergeCell ref="G228:G229"/>
    <mergeCell ref="O228:O229"/>
    <mergeCell ref="I226:I227"/>
    <mergeCell ref="J226:J227"/>
    <mergeCell ref="C222:C225"/>
    <mergeCell ref="D222:D225"/>
    <mergeCell ref="E222:E225"/>
    <mergeCell ref="F222:F225"/>
    <mergeCell ref="I172:I175"/>
    <mergeCell ref="J164:J167"/>
    <mergeCell ref="J172:J175"/>
    <mergeCell ref="H164:H167"/>
    <mergeCell ref="H228:H229"/>
    <mergeCell ref="O164:O167"/>
    <mergeCell ref="O172:O175"/>
    <mergeCell ref="F185:F187"/>
    <mergeCell ref="G185:G187"/>
    <mergeCell ref="H185:H187"/>
    <mergeCell ref="I185:I187"/>
    <mergeCell ref="J185:J187"/>
    <mergeCell ref="O185:O187"/>
    <mergeCell ref="F193:F196"/>
    <mergeCell ref="F191:F192"/>
    <mergeCell ref="F189:F190"/>
    <mergeCell ref="G189:G190"/>
    <mergeCell ref="J230:J232"/>
    <mergeCell ref="O230:O232"/>
    <mergeCell ref="J233:J235"/>
    <mergeCell ref="O233:O235"/>
    <mergeCell ref="A233:A235"/>
    <mergeCell ref="B233:B235"/>
    <mergeCell ref="C233:C235"/>
    <mergeCell ref="D233:D235"/>
    <mergeCell ref="E233:E235"/>
    <mergeCell ref="F233:F235"/>
    <mergeCell ref="G233:G235"/>
    <mergeCell ref="H233:H235"/>
    <mergeCell ref="I233:I235"/>
    <mergeCell ref="A230:A232"/>
    <mergeCell ref="B230:B232"/>
    <mergeCell ref="C230:C232"/>
    <mergeCell ref="D230:D232"/>
    <mergeCell ref="E230:E232"/>
    <mergeCell ref="F230:F232"/>
    <mergeCell ref="G230:G232"/>
    <mergeCell ref="H230:H232"/>
    <mergeCell ref="I230:I232"/>
  </mergeCells>
  <dataValidations count="2">
    <dataValidation type="list" allowBlank="1" showInputMessage="1" showErrorMessage="1" sqref="G214:H217 G220:H222 G208:H208 G202:H202 G197:H197 G193:H193 G191:H191 G188:H189 G185:H185 G176:H180 G168:H172 G164:H164 G153:H153 G146:H147 G142:H142 G140:H140 G137:H138 G133:H133 G128:H129 G117:H122 G111:H111 G106:H106 G103:H103 G98:H101 G93:H93 G89:H89 G85:H85 G83:H83 G78:H78 G70:H70 G60:H60 G54:H54 G47:H47 G42:H42 G39:H39 G33:H33 G35:H35 G24:H24 G210:H210 G9:H9 G226:H226 G228:H228 G230:H231 G233:H234" xr:uid="{00000000-0002-0000-0000-000000000000}">
      <formula1>$A$296:$A$297</formula1>
    </dataValidation>
    <dataValidation type="list" allowBlank="1" showInputMessage="1" showErrorMessage="1" sqref="J24 J220:J222 J210 J208 J202 J197 J193 J191 J188:J189 J185 J176:J180 J168:J172 J164 J153 J146:J147 J142 J140 J137:J138 J133 J128:J129 J78 J70 J60 J54 J47 J42 J39 J35 J33 J83 J85 J89 J93 J98:J101 J103 J106 J111 J117:J122 J214:J217 J9 J226 J228 J230:J231 J233:J234" xr:uid="{00000000-0002-0000-0000-000001000000}">
      <formula1>$A$306:$A$312</formula1>
    </dataValidation>
  </dataValidations>
  <printOptions horizontalCentered="1"/>
  <pageMargins left="0.39370078740157483" right="0.39370078740157483" top="0.39370078740157483" bottom="0.39370078740157483" header="0.31496062992125984" footer="0.31496062992125984"/>
  <pageSetup scale="35" orientation="landscape" r:id="rId1"/>
  <drawing r:id="rId2"/>
  <legacyDrawing r:id="rId3"/>
  <oleObjects>
    <mc:AlternateContent xmlns:mc="http://schemas.openxmlformats.org/markup-compatibility/2006">
      <mc:Choice Requires="x14">
        <oleObject progId="PBrush" shapeId="1026" r:id="rId4">
          <objectPr defaultSize="0" autoPict="0" r:id="rId5">
            <anchor moveWithCells="1" sizeWithCells="1">
              <from>
                <xdr:col>1</xdr:col>
                <xdr:colOff>171450</xdr:colOff>
                <xdr:row>0</xdr:row>
                <xdr:rowOff>95250</xdr:rowOff>
              </from>
              <to>
                <xdr:col>1</xdr:col>
                <xdr:colOff>1781175</xdr:colOff>
                <xdr:row>1</xdr:row>
                <xdr:rowOff>152400</xdr:rowOff>
              </to>
            </anchor>
          </objectPr>
        </oleObject>
      </mc:Choice>
      <mc:Fallback>
        <oleObject progId="PBrush" shapeId="1026"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4"/>
  <sheetViews>
    <sheetView topLeftCell="A171" workbookViewId="0">
      <selection activeCell="A178" sqref="A178"/>
    </sheetView>
  </sheetViews>
  <sheetFormatPr baseColWidth="10" defaultRowHeight="15" x14ac:dyDescent="0.25"/>
  <cols>
    <col min="1" max="1" width="42.85546875" customWidth="1" collapsed="1"/>
    <col min="2" max="2" width="72.7109375" customWidth="1"/>
    <col min="3" max="3" width="33.42578125" customWidth="1" collapsed="1"/>
    <col min="4" max="4" width="37.7109375" customWidth="1" collapsed="1"/>
    <col min="5" max="5" width="53.42578125" customWidth="1" collapsed="1"/>
  </cols>
  <sheetData>
    <row r="1" spans="1:5" ht="49.5" customHeight="1" x14ac:dyDescent="0.25">
      <c r="A1" s="160"/>
      <c r="B1" s="214" t="s">
        <v>1013</v>
      </c>
      <c r="C1" s="214"/>
      <c r="D1" s="214"/>
      <c r="E1" s="214"/>
    </row>
    <row r="2" spans="1:5" x14ac:dyDescent="0.25">
      <c r="A2" s="160"/>
      <c r="B2" s="6" t="s">
        <v>1016</v>
      </c>
      <c r="C2" s="215" t="s">
        <v>1015</v>
      </c>
      <c r="D2" s="215"/>
      <c r="E2" s="6" t="s">
        <v>33</v>
      </c>
    </row>
    <row r="3" spans="1:5" x14ac:dyDescent="0.25">
      <c r="A3" s="216"/>
      <c r="B3" s="216"/>
      <c r="C3" s="216"/>
      <c r="D3" s="216"/>
      <c r="E3" s="216"/>
    </row>
    <row r="4" spans="1:5" ht="21" customHeight="1" x14ac:dyDescent="0.25">
      <c r="A4" s="41" t="s">
        <v>12</v>
      </c>
      <c r="B4" s="65" t="s">
        <v>900</v>
      </c>
      <c r="C4" s="208" t="s">
        <v>35</v>
      </c>
      <c r="D4" s="209"/>
      <c r="E4" s="210"/>
    </row>
    <row r="5" spans="1:5" ht="87.75" customHeight="1" x14ac:dyDescent="0.25">
      <c r="A5" s="50" t="s">
        <v>617</v>
      </c>
      <c r="B5" s="79" t="s">
        <v>1045</v>
      </c>
      <c r="C5" s="186" t="s">
        <v>539</v>
      </c>
      <c r="D5" s="189"/>
      <c r="E5" s="190"/>
    </row>
    <row r="6" spans="1:5" ht="103.5" customHeight="1" x14ac:dyDescent="0.25">
      <c r="A6" s="50" t="s">
        <v>618</v>
      </c>
      <c r="B6" s="66" t="s">
        <v>902</v>
      </c>
      <c r="C6" s="186" t="s">
        <v>541</v>
      </c>
      <c r="D6" s="187"/>
      <c r="E6" s="188"/>
    </row>
    <row r="7" spans="1:5" ht="35.25" customHeight="1" x14ac:dyDescent="0.25">
      <c r="A7" s="50" t="s">
        <v>357</v>
      </c>
      <c r="B7" s="66" t="s">
        <v>903</v>
      </c>
      <c r="C7" s="186" t="s">
        <v>540</v>
      </c>
      <c r="D7" s="187"/>
      <c r="E7" s="188"/>
    </row>
    <row r="8" spans="1:5" ht="48" customHeight="1" x14ac:dyDescent="0.25">
      <c r="A8" s="50" t="s">
        <v>619</v>
      </c>
      <c r="B8" s="66" t="s">
        <v>904</v>
      </c>
      <c r="C8" s="186" t="s">
        <v>540</v>
      </c>
      <c r="D8" s="187"/>
      <c r="E8" s="188"/>
    </row>
    <row r="9" spans="1:5" ht="31.5" customHeight="1" x14ac:dyDescent="0.25">
      <c r="A9" s="50" t="s">
        <v>1010</v>
      </c>
      <c r="B9" s="66" t="s">
        <v>1009</v>
      </c>
      <c r="C9" s="186" t="s">
        <v>584</v>
      </c>
      <c r="D9" s="187"/>
      <c r="E9" s="188"/>
    </row>
    <row r="10" spans="1:5" ht="46.5" customHeight="1" x14ac:dyDescent="0.25">
      <c r="A10" s="50" t="s">
        <v>375</v>
      </c>
      <c r="B10" s="66" t="s">
        <v>905</v>
      </c>
      <c r="C10" s="186" t="s">
        <v>543</v>
      </c>
      <c r="D10" s="187"/>
      <c r="E10" s="188"/>
    </row>
    <row r="11" spans="1:5" ht="78" customHeight="1" x14ac:dyDescent="0.25">
      <c r="A11" s="50" t="s">
        <v>376</v>
      </c>
      <c r="B11" s="66" t="s">
        <v>906</v>
      </c>
      <c r="C11" s="186" t="s">
        <v>542</v>
      </c>
      <c r="D11" s="187"/>
      <c r="E11" s="188"/>
    </row>
    <row r="12" spans="1:5" ht="73.5" customHeight="1" x14ac:dyDescent="0.25">
      <c r="A12" s="50" t="s">
        <v>620</v>
      </c>
      <c r="B12" s="66" t="s">
        <v>907</v>
      </c>
      <c r="C12" s="186" t="s">
        <v>585</v>
      </c>
      <c r="D12" s="187"/>
      <c r="E12" s="188"/>
    </row>
    <row r="13" spans="1:5" ht="69" customHeight="1" x14ac:dyDescent="0.25">
      <c r="A13" s="51" t="s">
        <v>621</v>
      </c>
      <c r="B13" s="67" t="s">
        <v>908</v>
      </c>
      <c r="C13" s="186" t="s">
        <v>586</v>
      </c>
      <c r="D13" s="187"/>
      <c r="E13" s="188"/>
    </row>
    <row r="14" spans="1:5" ht="60" customHeight="1" x14ac:dyDescent="0.25">
      <c r="A14" s="50" t="s">
        <v>622</v>
      </c>
      <c r="B14" s="66" t="s">
        <v>1033</v>
      </c>
      <c r="C14" s="186" t="s">
        <v>542</v>
      </c>
      <c r="D14" s="187"/>
      <c r="E14" s="188"/>
    </row>
    <row r="15" spans="1:5" ht="94.5" x14ac:dyDescent="0.25">
      <c r="A15" s="50" t="s">
        <v>623</v>
      </c>
      <c r="B15" s="66" t="s">
        <v>909</v>
      </c>
      <c r="C15" s="211" t="s">
        <v>1049</v>
      </c>
      <c r="D15" s="212"/>
      <c r="E15" s="213"/>
    </row>
    <row r="16" spans="1:5" ht="62.25" customHeight="1" x14ac:dyDescent="0.25">
      <c r="A16" s="50" t="s">
        <v>386</v>
      </c>
      <c r="B16" s="66" t="s">
        <v>1095</v>
      </c>
      <c r="C16" s="191" t="s">
        <v>545</v>
      </c>
      <c r="D16" s="189"/>
      <c r="E16" s="190"/>
    </row>
    <row r="17" spans="1:5" ht="36.75" customHeight="1" x14ac:dyDescent="0.25">
      <c r="A17" s="50" t="s">
        <v>624</v>
      </c>
      <c r="B17" s="66" t="s">
        <v>910</v>
      </c>
      <c r="C17" s="191" t="s">
        <v>544</v>
      </c>
      <c r="D17" s="189"/>
      <c r="E17" s="190"/>
    </row>
    <row r="18" spans="1:5" ht="44.25" customHeight="1" x14ac:dyDescent="0.25">
      <c r="A18" s="50" t="s">
        <v>1034</v>
      </c>
      <c r="B18" s="67" t="s">
        <v>1046</v>
      </c>
      <c r="C18" s="186" t="s">
        <v>547</v>
      </c>
      <c r="D18" s="189"/>
      <c r="E18" s="190"/>
    </row>
    <row r="19" spans="1:5" ht="36.75" customHeight="1" x14ac:dyDescent="0.25">
      <c r="A19" s="51" t="s">
        <v>625</v>
      </c>
      <c r="B19" s="67" t="s">
        <v>911</v>
      </c>
      <c r="C19" s="186" t="s">
        <v>548</v>
      </c>
      <c r="D19" s="189"/>
      <c r="E19" s="190"/>
    </row>
    <row r="20" spans="1:5" ht="48" customHeight="1" x14ac:dyDescent="0.25">
      <c r="A20" s="50" t="s">
        <v>626</v>
      </c>
      <c r="B20" s="66" t="s">
        <v>912</v>
      </c>
      <c r="C20" s="191" t="s">
        <v>587</v>
      </c>
      <c r="D20" s="189"/>
      <c r="E20" s="190"/>
    </row>
    <row r="21" spans="1:5" ht="84" customHeight="1" x14ac:dyDescent="0.25">
      <c r="A21" s="51" t="s">
        <v>162</v>
      </c>
      <c r="B21" s="66" t="s">
        <v>1047</v>
      </c>
      <c r="C21" s="191" t="s">
        <v>588</v>
      </c>
      <c r="D21" s="189"/>
      <c r="E21" s="190"/>
    </row>
    <row r="22" spans="1:5" ht="48.75" customHeight="1" x14ac:dyDescent="0.25">
      <c r="A22" s="50" t="s">
        <v>627</v>
      </c>
      <c r="B22" s="66" t="s">
        <v>913</v>
      </c>
      <c r="C22" s="191" t="s">
        <v>549</v>
      </c>
      <c r="D22" s="189"/>
      <c r="E22" s="190"/>
    </row>
    <row r="23" spans="1:5" ht="33.75" customHeight="1" x14ac:dyDescent="0.25">
      <c r="A23" s="50" t="s">
        <v>628</v>
      </c>
      <c r="B23" s="66" t="s">
        <v>914</v>
      </c>
      <c r="C23" s="191" t="s">
        <v>588</v>
      </c>
      <c r="D23" s="189"/>
      <c r="E23" s="190"/>
    </row>
    <row r="24" spans="1:5" ht="69.75" customHeight="1" x14ac:dyDescent="0.25">
      <c r="A24" s="52" t="s">
        <v>629</v>
      </c>
      <c r="B24" s="68" t="s">
        <v>629</v>
      </c>
      <c r="C24" s="191" t="s">
        <v>589</v>
      </c>
      <c r="D24" s="189"/>
      <c r="E24" s="190"/>
    </row>
    <row r="25" spans="1:5" ht="22.5" customHeight="1" x14ac:dyDescent="0.25">
      <c r="A25" s="53" t="s">
        <v>630</v>
      </c>
      <c r="B25" s="69" t="s">
        <v>915</v>
      </c>
      <c r="C25" s="191" t="s">
        <v>566</v>
      </c>
      <c r="D25" s="189"/>
      <c r="E25" s="190"/>
    </row>
    <row r="26" spans="1:5" ht="47.25" x14ac:dyDescent="0.25">
      <c r="A26" s="51" t="s">
        <v>631</v>
      </c>
      <c r="B26" s="67" t="s">
        <v>916</v>
      </c>
      <c r="C26" s="191" t="s">
        <v>567</v>
      </c>
      <c r="D26" s="189"/>
      <c r="E26" s="190"/>
    </row>
    <row r="27" spans="1:5" ht="47.25" x14ac:dyDescent="0.25">
      <c r="A27" s="51" t="s">
        <v>632</v>
      </c>
      <c r="B27" s="67" t="s">
        <v>917</v>
      </c>
      <c r="C27" s="191" t="s">
        <v>568</v>
      </c>
      <c r="D27" s="189"/>
      <c r="E27" s="190"/>
    </row>
    <row r="28" spans="1:5" ht="31.5" x14ac:dyDescent="0.25">
      <c r="A28" s="51" t="s">
        <v>633</v>
      </c>
      <c r="B28" s="67" t="s">
        <v>918</v>
      </c>
      <c r="C28" s="186" t="s">
        <v>569</v>
      </c>
      <c r="D28" s="187"/>
      <c r="E28" s="188"/>
    </row>
    <row r="29" spans="1:5" ht="31.5" x14ac:dyDescent="0.25">
      <c r="A29" s="51" t="s">
        <v>634</v>
      </c>
      <c r="B29" s="67" t="s">
        <v>919</v>
      </c>
      <c r="C29" s="186" t="s">
        <v>570</v>
      </c>
      <c r="D29" s="189"/>
      <c r="E29" s="190"/>
    </row>
    <row r="30" spans="1:5" ht="47.25" customHeight="1" x14ac:dyDescent="0.25">
      <c r="A30" s="50" t="s">
        <v>635</v>
      </c>
      <c r="B30" s="66" t="s">
        <v>920</v>
      </c>
      <c r="C30" s="191" t="s">
        <v>571</v>
      </c>
      <c r="D30" s="189"/>
      <c r="E30" s="190"/>
    </row>
    <row r="31" spans="1:5" ht="24.75" customHeight="1" x14ac:dyDescent="0.25">
      <c r="A31" s="50" t="s">
        <v>636</v>
      </c>
      <c r="B31" s="66" t="s">
        <v>921</v>
      </c>
      <c r="C31" s="191" t="s">
        <v>590</v>
      </c>
      <c r="D31" s="189"/>
      <c r="E31" s="190"/>
    </row>
    <row r="32" spans="1:5" ht="47.25" x14ac:dyDescent="0.25">
      <c r="A32" s="50" t="s">
        <v>637</v>
      </c>
      <c r="B32" s="66" t="s">
        <v>922</v>
      </c>
      <c r="C32" s="186" t="s">
        <v>572</v>
      </c>
      <c r="D32" s="189"/>
      <c r="E32" s="190"/>
    </row>
    <row r="33" spans="1:5" ht="31.5" customHeight="1" x14ac:dyDescent="0.25">
      <c r="A33" s="50" t="s">
        <v>638</v>
      </c>
      <c r="B33" s="66" t="s">
        <v>923</v>
      </c>
      <c r="C33" s="202" t="s">
        <v>595</v>
      </c>
      <c r="D33" s="203"/>
      <c r="E33" s="204"/>
    </row>
    <row r="34" spans="1:5" ht="47.25" x14ac:dyDescent="0.25">
      <c r="A34" s="50" t="s">
        <v>639</v>
      </c>
      <c r="B34" s="66" t="s">
        <v>924</v>
      </c>
      <c r="C34" s="186" t="s">
        <v>598</v>
      </c>
      <c r="D34" s="189"/>
      <c r="E34" s="190"/>
    </row>
    <row r="35" spans="1:5" ht="47.25" x14ac:dyDescent="0.25">
      <c r="A35" s="51" t="s">
        <v>640</v>
      </c>
      <c r="B35" s="66" t="s">
        <v>1037</v>
      </c>
      <c r="C35" s="191" t="s">
        <v>809</v>
      </c>
      <c r="D35" s="189"/>
      <c r="E35" s="190"/>
    </row>
    <row r="36" spans="1:5" ht="30" customHeight="1" x14ac:dyDescent="0.25">
      <c r="A36" s="51" t="s">
        <v>429</v>
      </c>
      <c r="B36" s="67" t="s">
        <v>1036</v>
      </c>
      <c r="C36" s="191" t="s">
        <v>810</v>
      </c>
      <c r="D36" s="189"/>
      <c r="E36" s="190"/>
    </row>
    <row r="37" spans="1:5" ht="34.5" customHeight="1" x14ac:dyDescent="0.25">
      <c r="A37" s="50" t="s">
        <v>634</v>
      </c>
      <c r="B37" s="66" t="s">
        <v>1035</v>
      </c>
      <c r="C37" s="191" t="s">
        <v>811</v>
      </c>
      <c r="D37" s="189"/>
      <c r="E37" s="190"/>
    </row>
    <row r="38" spans="1:5" ht="47.25" x14ac:dyDescent="0.25">
      <c r="A38" s="51" t="s">
        <v>641</v>
      </c>
      <c r="B38" s="67" t="s">
        <v>1038</v>
      </c>
      <c r="C38" s="191" t="s">
        <v>599</v>
      </c>
      <c r="D38" s="189"/>
      <c r="E38" s="190"/>
    </row>
    <row r="39" spans="1:5" ht="77.25" customHeight="1" x14ac:dyDescent="0.25">
      <c r="A39" s="54" t="s">
        <v>642</v>
      </c>
      <c r="B39" s="70" t="s">
        <v>925</v>
      </c>
      <c r="C39" s="186" t="s">
        <v>591</v>
      </c>
      <c r="D39" s="189"/>
      <c r="E39" s="190"/>
    </row>
    <row r="40" spans="1:5" ht="50.25" customHeight="1" x14ac:dyDescent="0.25">
      <c r="A40" s="54" t="s">
        <v>643</v>
      </c>
      <c r="B40" s="70" t="s">
        <v>926</v>
      </c>
      <c r="C40" s="202" t="s">
        <v>550</v>
      </c>
      <c r="D40" s="203"/>
      <c r="E40" s="204"/>
    </row>
    <row r="41" spans="1:5" ht="87.75" customHeight="1" x14ac:dyDescent="0.25">
      <c r="A41" s="54" t="s">
        <v>644</v>
      </c>
      <c r="B41" s="71" t="s">
        <v>1029</v>
      </c>
      <c r="C41" s="202" t="s">
        <v>552</v>
      </c>
      <c r="D41" s="203"/>
      <c r="E41" s="204"/>
    </row>
    <row r="42" spans="1:5" ht="32.25" customHeight="1" x14ac:dyDescent="0.25">
      <c r="A42" s="55" t="s">
        <v>645</v>
      </c>
      <c r="B42" s="71" t="s">
        <v>927</v>
      </c>
      <c r="C42" s="186" t="s">
        <v>551</v>
      </c>
      <c r="D42" s="189"/>
      <c r="E42" s="190"/>
    </row>
    <row r="43" spans="1:5" ht="47.25" x14ac:dyDescent="0.25">
      <c r="A43" s="54" t="s">
        <v>646</v>
      </c>
      <c r="B43" s="70" t="s">
        <v>928</v>
      </c>
      <c r="C43" s="186" t="s">
        <v>592</v>
      </c>
      <c r="D43" s="189"/>
      <c r="E43" s="190"/>
    </row>
    <row r="44" spans="1:5" ht="31.5" customHeight="1" x14ac:dyDescent="0.25">
      <c r="A44" s="54" t="s">
        <v>647</v>
      </c>
      <c r="B44" s="70" t="s">
        <v>929</v>
      </c>
      <c r="C44" s="186" t="s">
        <v>593</v>
      </c>
      <c r="D44" s="189"/>
      <c r="E44" s="190"/>
    </row>
    <row r="45" spans="1:5" ht="30.75" customHeight="1" x14ac:dyDescent="0.25">
      <c r="A45" s="54" t="s">
        <v>648</v>
      </c>
      <c r="B45" s="70" t="s">
        <v>930</v>
      </c>
      <c r="C45" s="186" t="s">
        <v>553</v>
      </c>
      <c r="D45" s="189"/>
      <c r="E45" s="190"/>
    </row>
    <row r="46" spans="1:5" ht="65.25" customHeight="1" x14ac:dyDescent="0.25">
      <c r="A46" s="55" t="s">
        <v>649</v>
      </c>
      <c r="B46" s="71" t="s">
        <v>931</v>
      </c>
      <c r="C46" s="186" t="s">
        <v>554</v>
      </c>
      <c r="D46" s="189"/>
      <c r="E46" s="190"/>
    </row>
    <row r="47" spans="1:5" ht="78.75" x14ac:dyDescent="0.25">
      <c r="A47" s="55" t="s">
        <v>650</v>
      </c>
      <c r="B47" s="71" t="s">
        <v>932</v>
      </c>
      <c r="C47" s="186" t="s">
        <v>555</v>
      </c>
      <c r="D47" s="189"/>
      <c r="E47" s="190"/>
    </row>
    <row r="48" spans="1:5" ht="66.75" customHeight="1" x14ac:dyDescent="0.25">
      <c r="A48" s="54" t="s">
        <v>651</v>
      </c>
      <c r="B48" s="70" t="s">
        <v>933</v>
      </c>
      <c r="C48" s="186" t="s">
        <v>556</v>
      </c>
      <c r="D48" s="189"/>
      <c r="E48" s="190"/>
    </row>
    <row r="49" spans="1:5" ht="31.5" x14ac:dyDescent="0.25">
      <c r="A49" s="54" t="s">
        <v>652</v>
      </c>
      <c r="B49" s="70" t="s">
        <v>934</v>
      </c>
      <c r="C49" s="186" t="s">
        <v>557</v>
      </c>
      <c r="D49" s="189"/>
      <c r="E49" s="190"/>
    </row>
    <row r="50" spans="1:5" ht="47.25" x14ac:dyDescent="0.25">
      <c r="A50" s="54" t="s">
        <v>653</v>
      </c>
      <c r="B50" s="70" t="s">
        <v>935</v>
      </c>
      <c r="C50" s="186" t="s">
        <v>558</v>
      </c>
      <c r="D50" s="189"/>
      <c r="E50" s="190"/>
    </row>
    <row r="51" spans="1:5" ht="28.5" customHeight="1" x14ac:dyDescent="0.25">
      <c r="A51" s="54" t="s">
        <v>654</v>
      </c>
      <c r="B51" s="70" t="s">
        <v>936</v>
      </c>
      <c r="C51" s="186" t="s">
        <v>559</v>
      </c>
      <c r="D51" s="189"/>
      <c r="E51" s="190"/>
    </row>
    <row r="52" spans="1:5" ht="28.5" customHeight="1" x14ac:dyDescent="0.25">
      <c r="A52" s="54" t="s">
        <v>655</v>
      </c>
      <c r="B52" s="70" t="s">
        <v>937</v>
      </c>
      <c r="C52" s="186" t="s">
        <v>594</v>
      </c>
      <c r="D52" s="189"/>
      <c r="E52" s="190"/>
    </row>
    <row r="53" spans="1:5" ht="47.25" customHeight="1" x14ac:dyDescent="0.25">
      <c r="A53" s="55" t="s">
        <v>656</v>
      </c>
      <c r="B53" s="71" t="s">
        <v>938</v>
      </c>
      <c r="C53" s="186" t="s">
        <v>560</v>
      </c>
      <c r="D53" s="189"/>
      <c r="E53" s="190"/>
    </row>
    <row r="54" spans="1:5" ht="31.5" x14ac:dyDescent="0.25">
      <c r="A54" s="55" t="s">
        <v>657</v>
      </c>
      <c r="B54" s="71" t="s">
        <v>939</v>
      </c>
      <c r="C54" s="186" t="s">
        <v>562</v>
      </c>
      <c r="D54" s="189"/>
      <c r="E54" s="190"/>
    </row>
    <row r="55" spans="1:5" ht="47.25" x14ac:dyDescent="0.25">
      <c r="A55" s="55" t="s">
        <v>658</v>
      </c>
      <c r="B55" s="71" t="s">
        <v>940</v>
      </c>
      <c r="C55" s="186" t="s">
        <v>561</v>
      </c>
      <c r="D55" s="189"/>
      <c r="E55" s="190"/>
    </row>
    <row r="56" spans="1:5" ht="31.5" customHeight="1" x14ac:dyDescent="0.25">
      <c r="A56" s="55" t="s">
        <v>659</v>
      </c>
      <c r="B56" s="71" t="s">
        <v>941</v>
      </c>
      <c r="C56" s="186" t="s">
        <v>812</v>
      </c>
      <c r="D56" s="189"/>
      <c r="E56" s="190"/>
    </row>
    <row r="57" spans="1:5" ht="47.25" x14ac:dyDescent="0.25">
      <c r="A57" s="55" t="s">
        <v>660</v>
      </c>
      <c r="B57" s="55" t="s">
        <v>942</v>
      </c>
      <c r="C57" s="186" t="s">
        <v>1039</v>
      </c>
      <c r="D57" s="189"/>
      <c r="E57" s="190"/>
    </row>
    <row r="58" spans="1:5" ht="63" x14ac:dyDescent="0.25">
      <c r="A58" s="55" t="s">
        <v>661</v>
      </c>
      <c r="B58" s="55" t="s">
        <v>943</v>
      </c>
      <c r="C58" s="217" t="s">
        <v>573</v>
      </c>
      <c r="D58" s="218"/>
      <c r="E58" s="219"/>
    </row>
    <row r="59" spans="1:5" ht="63" x14ac:dyDescent="0.25">
      <c r="A59" s="54" t="s">
        <v>662</v>
      </c>
      <c r="B59" s="70" t="s">
        <v>944</v>
      </c>
      <c r="C59" s="186" t="s">
        <v>813</v>
      </c>
      <c r="D59" s="189"/>
      <c r="E59" s="190"/>
    </row>
    <row r="60" spans="1:5" ht="63" x14ac:dyDescent="0.25">
      <c r="A60" s="55" t="s">
        <v>663</v>
      </c>
      <c r="B60" s="71" t="s">
        <v>933</v>
      </c>
      <c r="C60" s="186" t="s">
        <v>814</v>
      </c>
      <c r="D60" s="189"/>
      <c r="E60" s="190"/>
    </row>
    <row r="61" spans="1:5" ht="47.25" x14ac:dyDescent="0.25">
      <c r="A61" s="55" t="s">
        <v>664</v>
      </c>
      <c r="B61" s="71" t="s">
        <v>945</v>
      </c>
      <c r="C61" s="186" t="s">
        <v>565</v>
      </c>
      <c r="D61" s="189"/>
      <c r="E61" s="190"/>
    </row>
    <row r="62" spans="1:5" ht="47.25" x14ac:dyDescent="0.25">
      <c r="A62" s="56" t="s">
        <v>665</v>
      </c>
      <c r="B62" s="72" t="s">
        <v>946</v>
      </c>
      <c r="C62" s="186" t="s">
        <v>563</v>
      </c>
      <c r="D62" s="189"/>
      <c r="E62" s="190"/>
    </row>
    <row r="63" spans="1:5" ht="63" x14ac:dyDescent="0.25">
      <c r="A63" s="56" t="s">
        <v>666</v>
      </c>
      <c r="B63" s="72" t="s">
        <v>947</v>
      </c>
      <c r="C63" s="186" t="s">
        <v>564</v>
      </c>
      <c r="D63" s="189"/>
      <c r="E63" s="190"/>
    </row>
    <row r="64" spans="1:5" ht="63" x14ac:dyDescent="0.25">
      <c r="A64" s="55" t="s">
        <v>667</v>
      </c>
      <c r="B64" s="71" t="s">
        <v>948</v>
      </c>
      <c r="C64" s="202" t="s">
        <v>550</v>
      </c>
      <c r="D64" s="203"/>
      <c r="E64" s="204"/>
    </row>
    <row r="65" spans="1:5" ht="51" customHeight="1" x14ac:dyDescent="0.25">
      <c r="A65" s="55" t="s">
        <v>668</v>
      </c>
      <c r="B65" s="71" t="s">
        <v>949</v>
      </c>
      <c r="C65" s="186" t="s">
        <v>1040</v>
      </c>
      <c r="D65" s="189"/>
      <c r="E65" s="190"/>
    </row>
    <row r="66" spans="1:5" ht="31.5" customHeight="1" x14ac:dyDescent="0.25">
      <c r="A66" s="55" t="s">
        <v>669</v>
      </c>
      <c r="B66" s="71" t="s">
        <v>929</v>
      </c>
      <c r="C66" s="202" t="s">
        <v>815</v>
      </c>
      <c r="D66" s="203"/>
      <c r="E66" s="204"/>
    </row>
    <row r="67" spans="1:5" ht="31.5" customHeight="1" x14ac:dyDescent="0.25">
      <c r="A67" s="55" t="s">
        <v>670</v>
      </c>
      <c r="B67" s="71" t="s">
        <v>950</v>
      </c>
      <c r="C67" s="186" t="s">
        <v>816</v>
      </c>
      <c r="D67" s="197"/>
      <c r="E67" s="198"/>
    </row>
    <row r="68" spans="1:5" ht="63" x14ac:dyDescent="0.25">
      <c r="A68" s="55" t="s">
        <v>671</v>
      </c>
      <c r="B68" s="71" t="s">
        <v>951</v>
      </c>
      <c r="C68" s="191" t="s">
        <v>574</v>
      </c>
      <c r="D68" s="189"/>
      <c r="E68" s="190"/>
    </row>
    <row r="69" spans="1:5" ht="29.25" customHeight="1" x14ac:dyDescent="0.25">
      <c r="A69" s="55" t="s">
        <v>672</v>
      </c>
      <c r="B69" s="71" t="s">
        <v>952</v>
      </c>
      <c r="C69" s="202" t="s">
        <v>817</v>
      </c>
      <c r="D69" s="203"/>
      <c r="E69" s="204"/>
    </row>
    <row r="70" spans="1:5" ht="31.5" x14ac:dyDescent="0.25">
      <c r="A70" s="56" t="s">
        <v>143</v>
      </c>
      <c r="B70" s="72" t="s">
        <v>1030</v>
      </c>
      <c r="C70" s="186" t="s">
        <v>818</v>
      </c>
      <c r="D70" s="189"/>
      <c r="E70" s="190"/>
    </row>
    <row r="71" spans="1:5" ht="15.75" x14ac:dyDescent="0.25">
      <c r="A71" s="55" t="s">
        <v>673</v>
      </c>
      <c r="B71" s="71" t="s">
        <v>953</v>
      </c>
      <c r="C71" s="186" t="s">
        <v>819</v>
      </c>
      <c r="D71" s="189"/>
      <c r="E71" s="190"/>
    </row>
    <row r="72" spans="1:5" ht="63" x14ac:dyDescent="0.25">
      <c r="A72" s="54" t="s">
        <v>674</v>
      </c>
      <c r="B72" s="70" t="s">
        <v>954</v>
      </c>
      <c r="C72" s="186" t="s">
        <v>575</v>
      </c>
      <c r="D72" s="189"/>
      <c r="E72" s="190"/>
    </row>
    <row r="73" spans="1:5" ht="31.5" x14ac:dyDescent="0.25">
      <c r="A73" s="57" t="s">
        <v>675</v>
      </c>
      <c r="B73" s="73" t="s">
        <v>955</v>
      </c>
      <c r="C73" s="186" t="s">
        <v>576</v>
      </c>
      <c r="D73" s="189"/>
      <c r="E73" s="190"/>
    </row>
    <row r="74" spans="1:5" ht="47.25" x14ac:dyDescent="0.25">
      <c r="A74" s="57" t="s">
        <v>676</v>
      </c>
      <c r="B74" s="73" t="s">
        <v>956</v>
      </c>
      <c r="C74" s="186" t="s">
        <v>577</v>
      </c>
      <c r="D74" s="189"/>
      <c r="E74" s="190"/>
    </row>
    <row r="75" spans="1:5" ht="31.5" x14ac:dyDescent="0.25">
      <c r="A75" s="57" t="s">
        <v>677</v>
      </c>
      <c r="B75" s="73" t="s">
        <v>957</v>
      </c>
      <c r="C75" s="191" t="s">
        <v>578</v>
      </c>
      <c r="D75" s="189"/>
      <c r="E75" s="190"/>
    </row>
    <row r="76" spans="1:5" ht="50.25" customHeight="1" x14ac:dyDescent="0.25">
      <c r="A76" s="55" t="s">
        <v>678</v>
      </c>
      <c r="B76" s="71" t="s">
        <v>1051</v>
      </c>
      <c r="C76" s="186" t="s">
        <v>1050</v>
      </c>
      <c r="D76" s="189"/>
      <c r="E76" s="190"/>
    </row>
    <row r="77" spans="1:5" ht="63" x14ac:dyDescent="0.25">
      <c r="A77" s="55" t="s">
        <v>679</v>
      </c>
      <c r="B77" s="71" t="s">
        <v>1031</v>
      </c>
      <c r="C77" s="191" t="s">
        <v>579</v>
      </c>
      <c r="D77" s="189"/>
      <c r="E77" s="190"/>
    </row>
    <row r="78" spans="1:5" ht="31.5" x14ac:dyDescent="0.25">
      <c r="A78" s="55" t="s">
        <v>680</v>
      </c>
      <c r="B78" s="71" t="s">
        <v>958</v>
      </c>
      <c r="C78" s="186" t="s">
        <v>580</v>
      </c>
      <c r="D78" s="189"/>
      <c r="E78" s="190"/>
    </row>
    <row r="79" spans="1:5" ht="31.5" x14ac:dyDescent="0.25">
      <c r="A79" s="55" t="s">
        <v>681</v>
      </c>
      <c r="B79" s="71" t="s">
        <v>959</v>
      </c>
      <c r="C79" s="191" t="s">
        <v>820</v>
      </c>
      <c r="D79" s="189"/>
      <c r="E79" s="190"/>
    </row>
    <row r="80" spans="1:5" ht="63" x14ac:dyDescent="0.25">
      <c r="A80" s="56" t="s">
        <v>682</v>
      </c>
      <c r="B80" s="72" t="s">
        <v>1032</v>
      </c>
      <c r="C80" s="191" t="s">
        <v>581</v>
      </c>
      <c r="D80" s="197"/>
      <c r="E80" s="198"/>
    </row>
    <row r="81" spans="1:5" ht="32.25" customHeight="1" x14ac:dyDescent="0.25">
      <c r="A81" s="55" t="s">
        <v>683</v>
      </c>
      <c r="B81" s="71" t="s">
        <v>960</v>
      </c>
      <c r="C81" s="186" t="s">
        <v>821</v>
      </c>
      <c r="D81" s="189"/>
      <c r="E81" s="190"/>
    </row>
    <row r="82" spans="1:5" ht="47.25" x14ac:dyDescent="0.25">
      <c r="A82" s="55" t="s">
        <v>684</v>
      </c>
      <c r="B82" s="71" t="s">
        <v>961</v>
      </c>
      <c r="C82" s="186" t="s">
        <v>582</v>
      </c>
      <c r="D82" s="189"/>
      <c r="E82" s="190"/>
    </row>
    <row r="83" spans="1:5" ht="63" x14ac:dyDescent="0.25">
      <c r="A83" s="56" t="s">
        <v>685</v>
      </c>
      <c r="B83" s="72" t="s">
        <v>962</v>
      </c>
      <c r="C83" s="191" t="s">
        <v>583</v>
      </c>
      <c r="D83" s="189"/>
      <c r="E83" s="190"/>
    </row>
    <row r="84" spans="1:5" ht="31.5" x14ac:dyDescent="0.25">
      <c r="A84" s="56" t="s">
        <v>1019</v>
      </c>
      <c r="B84" s="72" t="s">
        <v>1020</v>
      </c>
      <c r="C84" s="205" t="s">
        <v>1094</v>
      </c>
      <c r="D84" s="206"/>
      <c r="E84" s="207"/>
    </row>
    <row r="85" spans="1:5" ht="192.75" customHeight="1" x14ac:dyDescent="0.25">
      <c r="A85" s="58" t="s">
        <v>686</v>
      </c>
      <c r="B85" s="58" t="s">
        <v>901</v>
      </c>
      <c r="C85" s="186" t="s">
        <v>822</v>
      </c>
      <c r="D85" s="189"/>
      <c r="E85" s="190"/>
    </row>
    <row r="86" spans="1:5" ht="54.75" customHeight="1" x14ac:dyDescent="0.25">
      <c r="A86" s="58" t="s">
        <v>687</v>
      </c>
      <c r="B86" s="74" t="s">
        <v>963</v>
      </c>
      <c r="C86" s="186" t="s">
        <v>596</v>
      </c>
      <c r="D86" s="189"/>
      <c r="E86" s="190"/>
    </row>
    <row r="87" spans="1:5" ht="53.25" customHeight="1" x14ac:dyDescent="0.25">
      <c r="A87" s="58" t="s">
        <v>688</v>
      </c>
      <c r="B87" s="74" t="s">
        <v>964</v>
      </c>
      <c r="C87" s="202" t="s">
        <v>597</v>
      </c>
      <c r="D87" s="203"/>
      <c r="E87" s="204"/>
    </row>
    <row r="88" spans="1:5" ht="110.25" x14ac:dyDescent="0.25">
      <c r="A88" s="59" t="s">
        <v>689</v>
      </c>
      <c r="B88" s="75" t="s">
        <v>965</v>
      </c>
      <c r="C88" s="186" t="s">
        <v>690</v>
      </c>
      <c r="D88" s="189"/>
      <c r="E88" s="190"/>
    </row>
    <row r="89" spans="1:5" ht="72" customHeight="1" x14ac:dyDescent="0.25">
      <c r="A89" s="59" t="s">
        <v>427</v>
      </c>
      <c r="B89" s="75" t="s">
        <v>966</v>
      </c>
      <c r="C89" s="186" t="s">
        <v>691</v>
      </c>
      <c r="D89" s="189"/>
      <c r="E89" s="190"/>
    </row>
    <row r="90" spans="1:5" ht="63" x14ac:dyDescent="0.25">
      <c r="A90" s="58" t="s">
        <v>692</v>
      </c>
      <c r="B90" s="74" t="s">
        <v>967</v>
      </c>
      <c r="C90" s="191" t="s">
        <v>693</v>
      </c>
      <c r="D90" s="189"/>
      <c r="E90" s="190"/>
    </row>
    <row r="91" spans="1:5" ht="31.5" x14ac:dyDescent="0.25">
      <c r="A91" s="58" t="s">
        <v>373</v>
      </c>
      <c r="B91" s="74" t="s">
        <v>968</v>
      </c>
      <c r="C91" s="191" t="s">
        <v>694</v>
      </c>
      <c r="D91" s="189"/>
      <c r="E91" s="190"/>
    </row>
    <row r="92" spans="1:5" ht="50.25" customHeight="1" x14ac:dyDescent="0.25">
      <c r="A92" s="58" t="s">
        <v>378</v>
      </c>
      <c r="B92" s="74" t="s">
        <v>969</v>
      </c>
      <c r="C92" s="186" t="s">
        <v>695</v>
      </c>
      <c r="D92" s="189"/>
      <c r="E92" s="190"/>
    </row>
    <row r="93" spans="1:5" ht="47.25" x14ac:dyDescent="0.25">
      <c r="A93" s="58" t="s">
        <v>379</v>
      </c>
      <c r="B93" s="74" t="s">
        <v>970</v>
      </c>
      <c r="C93" s="186" t="s">
        <v>696</v>
      </c>
      <c r="D93" s="189"/>
      <c r="E93" s="190"/>
    </row>
    <row r="94" spans="1:5" ht="94.5" x14ac:dyDescent="0.25">
      <c r="A94" s="58" t="s">
        <v>383</v>
      </c>
      <c r="B94" s="74" t="s">
        <v>971</v>
      </c>
      <c r="C94" s="186" t="s">
        <v>697</v>
      </c>
      <c r="D94" s="189"/>
      <c r="E94" s="190"/>
    </row>
    <row r="95" spans="1:5" ht="63" x14ac:dyDescent="0.25">
      <c r="A95" s="58" t="s">
        <v>380</v>
      </c>
      <c r="B95" s="74" t="s">
        <v>972</v>
      </c>
      <c r="C95" s="191" t="s">
        <v>698</v>
      </c>
      <c r="D95" s="189"/>
      <c r="E95" s="190"/>
    </row>
    <row r="96" spans="1:5" ht="62.25" customHeight="1" x14ac:dyDescent="0.25">
      <c r="A96" s="59" t="s">
        <v>699</v>
      </c>
      <c r="B96" s="75" t="s">
        <v>1052</v>
      </c>
      <c r="C96" s="186" t="s">
        <v>700</v>
      </c>
      <c r="D96" s="189"/>
      <c r="E96" s="190"/>
    </row>
    <row r="97" spans="1:5" ht="65.25" customHeight="1" x14ac:dyDescent="0.25">
      <c r="A97" s="58" t="s">
        <v>392</v>
      </c>
      <c r="B97" s="74" t="s">
        <v>973</v>
      </c>
      <c r="C97" s="186" t="s">
        <v>701</v>
      </c>
      <c r="D97" s="189"/>
      <c r="E97" s="190"/>
    </row>
    <row r="98" spans="1:5" ht="105" customHeight="1" x14ac:dyDescent="0.25">
      <c r="A98" s="58" t="s">
        <v>702</v>
      </c>
      <c r="B98" s="74" t="s">
        <v>1007</v>
      </c>
      <c r="C98" s="186" t="s">
        <v>1041</v>
      </c>
      <c r="D98" s="189"/>
      <c r="E98" s="190"/>
    </row>
    <row r="99" spans="1:5" ht="110.25" x14ac:dyDescent="0.25">
      <c r="A99" s="58" t="s">
        <v>703</v>
      </c>
      <c r="B99" s="74" t="s">
        <v>974</v>
      </c>
      <c r="C99" s="186" t="s">
        <v>697</v>
      </c>
      <c r="D99" s="189"/>
      <c r="E99" s="190"/>
    </row>
    <row r="100" spans="1:5" ht="63" x14ac:dyDescent="0.25">
      <c r="A100" s="59" t="s">
        <v>704</v>
      </c>
      <c r="B100" s="75" t="s">
        <v>975</v>
      </c>
      <c r="C100" s="186" t="s">
        <v>705</v>
      </c>
      <c r="D100" s="189"/>
      <c r="E100" s="190"/>
    </row>
    <row r="101" spans="1:5" ht="63" x14ac:dyDescent="0.25">
      <c r="A101" s="59" t="s">
        <v>706</v>
      </c>
      <c r="B101" s="75" t="s">
        <v>976</v>
      </c>
      <c r="C101" s="191" t="s">
        <v>707</v>
      </c>
      <c r="D101" s="189"/>
      <c r="E101" s="190"/>
    </row>
    <row r="102" spans="1:5" ht="60.75" customHeight="1" x14ac:dyDescent="0.25">
      <c r="A102" s="59" t="s">
        <v>708</v>
      </c>
      <c r="B102" s="75" t="s">
        <v>977</v>
      </c>
      <c r="C102" s="186" t="s">
        <v>709</v>
      </c>
      <c r="D102" s="189"/>
      <c r="E102" s="190"/>
    </row>
    <row r="103" spans="1:5" ht="60" customHeight="1" x14ac:dyDescent="0.25">
      <c r="A103" s="59" t="s">
        <v>405</v>
      </c>
      <c r="B103" s="75" t="s">
        <v>1066</v>
      </c>
      <c r="C103" s="186" t="s">
        <v>710</v>
      </c>
      <c r="D103" s="189"/>
      <c r="E103" s="190"/>
    </row>
    <row r="104" spans="1:5" ht="63" x14ac:dyDescent="0.25">
      <c r="A104" s="59" t="s">
        <v>711</v>
      </c>
      <c r="B104" s="75" t="s">
        <v>978</v>
      </c>
      <c r="C104" s="199" t="s">
        <v>1043</v>
      </c>
      <c r="D104" s="200"/>
      <c r="E104" s="201"/>
    </row>
    <row r="105" spans="1:5" ht="230.25" customHeight="1" x14ac:dyDescent="0.25">
      <c r="A105" s="58" t="s">
        <v>713</v>
      </c>
      <c r="B105" s="74" t="s">
        <v>979</v>
      </c>
      <c r="C105" s="186" t="s">
        <v>712</v>
      </c>
      <c r="D105" s="187"/>
      <c r="E105" s="188"/>
    </row>
    <row r="106" spans="1:5" ht="51.75" customHeight="1" x14ac:dyDescent="0.25">
      <c r="A106" s="58" t="s">
        <v>412</v>
      </c>
      <c r="B106" s="74" t="s">
        <v>412</v>
      </c>
      <c r="C106" s="186" t="s">
        <v>714</v>
      </c>
      <c r="D106" s="197"/>
      <c r="E106" s="198"/>
    </row>
    <row r="107" spans="1:5" ht="66.75" customHeight="1" x14ac:dyDescent="0.25">
      <c r="A107" s="49" t="s">
        <v>715</v>
      </c>
      <c r="B107" s="76" t="s">
        <v>980</v>
      </c>
      <c r="C107" s="186" t="s">
        <v>716</v>
      </c>
      <c r="D107" s="189"/>
      <c r="E107" s="190"/>
    </row>
    <row r="108" spans="1:5" ht="64.5" customHeight="1" x14ac:dyDescent="0.25">
      <c r="A108" s="58" t="s">
        <v>409</v>
      </c>
      <c r="B108" s="74" t="s">
        <v>978</v>
      </c>
      <c r="C108" s="191" t="s">
        <v>717</v>
      </c>
      <c r="D108" s="189"/>
      <c r="E108" s="190"/>
    </row>
    <row r="109" spans="1:5" ht="62.25" customHeight="1" x14ac:dyDescent="0.25">
      <c r="A109" s="58" t="s">
        <v>410</v>
      </c>
      <c r="B109" s="74" t="s">
        <v>1067</v>
      </c>
      <c r="C109" s="191" t="s">
        <v>718</v>
      </c>
      <c r="D109" s="189"/>
      <c r="E109" s="190"/>
    </row>
    <row r="110" spans="1:5" ht="109.5" customHeight="1" x14ac:dyDescent="0.25">
      <c r="A110" s="49" t="s">
        <v>415</v>
      </c>
      <c r="B110" s="76" t="s">
        <v>1042</v>
      </c>
      <c r="C110" s="186" t="s">
        <v>719</v>
      </c>
      <c r="D110" s="189"/>
      <c r="E110" s="190"/>
    </row>
    <row r="111" spans="1:5" ht="47.25" x14ac:dyDescent="0.25">
      <c r="A111" s="58" t="s">
        <v>720</v>
      </c>
      <c r="B111" s="74" t="s">
        <v>981</v>
      </c>
      <c r="C111" s="186" t="s">
        <v>721</v>
      </c>
      <c r="D111" s="189"/>
      <c r="E111" s="190"/>
    </row>
    <row r="112" spans="1:5" ht="78.75" x14ac:dyDescent="0.25">
      <c r="A112" s="58" t="s">
        <v>722</v>
      </c>
      <c r="B112" s="74" t="s">
        <v>1068</v>
      </c>
      <c r="C112" s="186" t="s">
        <v>723</v>
      </c>
      <c r="D112" s="189"/>
      <c r="E112" s="190"/>
    </row>
    <row r="113" spans="1:6" ht="63" x14ac:dyDescent="0.25">
      <c r="A113" s="58" t="s">
        <v>724</v>
      </c>
      <c r="B113" s="76" t="s">
        <v>1069</v>
      </c>
      <c r="C113" s="191" t="s">
        <v>725</v>
      </c>
      <c r="D113" s="189"/>
      <c r="E113" s="190"/>
    </row>
    <row r="114" spans="1:6" ht="31.5" x14ac:dyDescent="0.25">
      <c r="A114" s="58" t="s">
        <v>419</v>
      </c>
      <c r="B114" s="74" t="s">
        <v>982</v>
      </c>
      <c r="C114" s="191" t="s">
        <v>725</v>
      </c>
      <c r="D114" s="189"/>
      <c r="E114" s="190"/>
    </row>
    <row r="115" spans="1:6" ht="37.5" customHeight="1" x14ac:dyDescent="0.25">
      <c r="A115" s="58" t="s">
        <v>421</v>
      </c>
      <c r="B115" s="58" t="s">
        <v>983</v>
      </c>
      <c r="C115" s="195" t="s">
        <v>726</v>
      </c>
      <c r="D115" s="196"/>
      <c r="E115" s="196"/>
      <c r="F115" s="47"/>
    </row>
    <row r="116" spans="1:6" ht="78.75" x14ac:dyDescent="0.25">
      <c r="A116" s="58" t="s">
        <v>727</v>
      </c>
      <c r="B116" s="74" t="s">
        <v>1070</v>
      </c>
      <c r="C116" s="186" t="s">
        <v>728</v>
      </c>
      <c r="D116" s="189"/>
      <c r="E116" s="190"/>
    </row>
    <row r="117" spans="1:6" ht="45" customHeight="1" x14ac:dyDescent="0.25">
      <c r="A117" s="49" t="s">
        <v>729</v>
      </c>
      <c r="B117" s="76" t="s">
        <v>984</v>
      </c>
      <c r="C117" s="186" t="s">
        <v>596</v>
      </c>
      <c r="D117" s="189"/>
      <c r="E117" s="190"/>
    </row>
    <row r="118" spans="1:6" ht="52.5" customHeight="1" x14ac:dyDescent="0.25">
      <c r="A118" s="58" t="s">
        <v>730</v>
      </c>
      <c r="B118" s="74" t="s">
        <v>985</v>
      </c>
      <c r="C118" s="186" t="s">
        <v>731</v>
      </c>
      <c r="D118" s="189"/>
      <c r="E118" s="190"/>
    </row>
    <row r="119" spans="1:6" ht="60" customHeight="1" x14ac:dyDescent="0.25">
      <c r="A119" s="59" t="s">
        <v>373</v>
      </c>
      <c r="B119" s="75" t="s">
        <v>986</v>
      </c>
      <c r="C119" s="186" t="s">
        <v>732</v>
      </c>
      <c r="D119" s="189"/>
      <c r="E119" s="190"/>
    </row>
    <row r="120" spans="1:6" ht="112.5" customHeight="1" x14ac:dyDescent="0.25">
      <c r="A120" s="59" t="s">
        <v>365</v>
      </c>
      <c r="B120" s="75" t="s">
        <v>1100</v>
      </c>
      <c r="C120" s="186" t="s">
        <v>733</v>
      </c>
      <c r="D120" s="189"/>
      <c r="E120" s="190"/>
    </row>
    <row r="121" spans="1:6" ht="76.5" customHeight="1" x14ac:dyDescent="0.25">
      <c r="A121" s="58" t="s">
        <v>734</v>
      </c>
      <c r="B121" s="58" t="s">
        <v>1071</v>
      </c>
      <c r="C121" s="195" t="s">
        <v>726</v>
      </c>
      <c r="D121" s="196"/>
      <c r="E121" s="196"/>
    </row>
    <row r="122" spans="1:6" ht="96" customHeight="1" x14ac:dyDescent="0.25">
      <c r="A122" s="77" t="s">
        <v>735</v>
      </c>
      <c r="B122" s="77" t="s">
        <v>1072</v>
      </c>
      <c r="C122" s="186" t="s">
        <v>736</v>
      </c>
      <c r="D122" s="189"/>
      <c r="E122" s="190"/>
    </row>
    <row r="123" spans="1:6" ht="78" customHeight="1" x14ac:dyDescent="0.25">
      <c r="A123" s="77" t="s">
        <v>737</v>
      </c>
      <c r="B123" s="77" t="s">
        <v>1073</v>
      </c>
      <c r="C123" s="186" t="s">
        <v>738</v>
      </c>
      <c r="D123" s="189"/>
      <c r="E123" s="190"/>
    </row>
    <row r="124" spans="1:6" ht="44.25" customHeight="1" x14ac:dyDescent="0.25">
      <c r="A124" s="77" t="s">
        <v>739</v>
      </c>
      <c r="B124" s="77" t="s">
        <v>1075</v>
      </c>
      <c r="C124" s="186" t="s">
        <v>740</v>
      </c>
      <c r="D124" s="189"/>
      <c r="E124" s="190"/>
    </row>
    <row r="125" spans="1:6" ht="39" customHeight="1" x14ac:dyDescent="0.25">
      <c r="A125" s="77" t="s">
        <v>741</v>
      </c>
      <c r="B125" s="74" t="s">
        <v>1076</v>
      </c>
      <c r="C125" s="191" t="s">
        <v>742</v>
      </c>
      <c r="D125" s="189"/>
      <c r="E125" s="190"/>
    </row>
    <row r="126" spans="1:6" ht="43.5" customHeight="1" x14ac:dyDescent="0.25">
      <c r="A126" s="74" t="s">
        <v>743</v>
      </c>
      <c r="B126" s="74" t="s">
        <v>1077</v>
      </c>
      <c r="C126" s="191" t="s">
        <v>744</v>
      </c>
      <c r="D126" s="189"/>
      <c r="E126" s="190"/>
    </row>
    <row r="127" spans="1:6" ht="57.75" customHeight="1" x14ac:dyDescent="0.25">
      <c r="A127" s="74" t="s">
        <v>602</v>
      </c>
      <c r="B127" s="74" t="s">
        <v>1092</v>
      </c>
      <c r="C127" s="192" t="s">
        <v>745</v>
      </c>
      <c r="D127" s="193"/>
      <c r="E127" s="194"/>
    </row>
    <row r="128" spans="1:6" ht="69.75" customHeight="1" x14ac:dyDescent="0.25">
      <c r="A128" s="74" t="s">
        <v>746</v>
      </c>
      <c r="B128" s="74" t="s">
        <v>1093</v>
      </c>
      <c r="C128" s="191" t="s">
        <v>747</v>
      </c>
      <c r="D128" s="189"/>
      <c r="E128" s="190"/>
    </row>
    <row r="129" spans="1:5" ht="108" customHeight="1" x14ac:dyDescent="0.25">
      <c r="A129" s="76" t="s">
        <v>748</v>
      </c>
      <c r="B129" s="76" t="s">
        <v>1078</v>
      </c>
      <c r="C129" s="186" t="s">
        <v>749</v>
      </c>
      <c r="D129" s="189"/>
      <c r="E129" s="190"/>
    </row>
    <row r="130" spans="1:5" ht="66.75" customHeight="1" x14ac:dyDescent="0.25">
      <c r="A130" s="74" t="s">
        <v>601</v>
      </c>
      <c r="B130" s="74" t="s">
        <v>1079</v>
      </c>
      <c r="C130" s="186" t="s">
        <v>750</v>
      </c>
      <c r="D130" s="189"/>
      <c r="E130" s="190"/>
    </row>
    <row r="131" spans="1:5" ht="45.75" customHeight="1" x14ac:dyDescent="0.25">
      <c r="A131" s="74" t="s">
        <v>751</v>
      </c>
      <c r="B131" s="74" t="s">
        <v>1080</v>
      </c>
      <c r="C131" s="186" t="s">
        <v>752</v>
      </c>
      <c r="D131" s="189"/>
      <c r="E131" s="190"/>
    </row>
    <row r="132" spans="1:5" ht="39" customHeight="1" x14ac:dyDescent="0.25">
      <c r="A132" s="74" t="s">
        <v>753</v>
      </c>
      <c r="B132" s="74" t="s">
        <v>1081</v>
      </c>
      <c r="C132" s="186" t="s">
        <v>750</v>
      </c>
      <c r="D132" s="189"/>
      <c r="E132" s="190"/>
    </row>
    <row r="133" spans="1:5" ht="52.5" customHeight="1" x14ac:dyDescent="0.25">
      <c r="A133" s="74" t="s">
        <v>754</v>
      </c>
      <c r="B133" s="74" t="s">
        <v>1082</v>
      </c>
      <c r="C133" s="186" t="s">
        <v>755</v>
      </c>
      <c r="D133" s="189"/>
      <c r="E133" s="190"/>
    </row>
    <row r="134" spans="1:5" ht="102.75" customHeight="1" x14ac:dyDescent="0.25">
      <c r="A134" s="76" t="s">
        <v>756</v>
      </c>
      <c r="B134" s="76" t="s">
        <v>1083</v>
      </c>
      <c r="C134" s="186" t="s">
        <v>757</v>
      </c>
      <c r="D134" s="189"/>
      <c r="E134" s="190"/>
    </row>
    <row r="135" spans="1:5" ht="67.5" customHeight="1" x14ac:dyDescent="0.25">
      <c r="A135" s="74" t="s">
        <v>608</v>
      </c>
      <c r="B135" s="74" t="s">
        <v>1084</v>
      </c>
      <c r="C135" s="186" t="s">
        <v>757</v>
      </c>
      <c r="D135" s="189"/>
      <c r="E135" s="190"/>
    </row>
    <row r="136" spans="1:5" ht="59.25" customHeight="1" x14ac:dyDescent="0.25">
      <c r="A136" s="76" t="s">
        <v>609</v>
      </c>
      <c r="B136" s="76" t="s">
        <v>1085</v>
      </c>
      <c r="C136" s="186" t="s">
        <v>757</v>
      </c>
      <c r="D136" s="189"/>
      <c r="E136" s="190"/>
    </row>
    <row r="137" spans="1:5" ht="58.5" customHeight="1" x14ac:dyDescent="0.25">
      <c r="A137" s="76" t="s">
        <v>758</v>
      </c>
      <c r="B137" s="74" t="s">
        <v>1086</v>
      </c>
      <c r="C137" s="191" t="s">
        <v>1044</v>
      </c>
      <c r="D137" s="189"/>
      <c r="E137" s="190"/>
    </row>
    <row r="138" spans="1:5" ht="49.5" customHeight="1" x14ac:dyDescent="0.25">
      <c r="A138" s="76" t="s">
        <v>759</v>
      </c>
      <c r="B138" s="76" t="s">
        <v>1087</v>
      </c>
      <c r="C138" s="186" t="s">
        <v>760</v>
      </c>
      <c r="D138" s="189"/>
      <c r="E138" s="190"/>
    </row>
    <row r="139" spans="1:5" ht="69" customHeight="1" x14ac:dyDescent="0.25">
      <c r="A139" s="76" t="s">
        <v>761</v>
      </c>
      <c r="B139" s="74" t="s">
        <v>1088</v>
      </c>
      <c r="C139" s="186" t="s">
        <v>762</v>
      </c>
      <c r="D139" s="189"/>
      <c r="E139" s="190"/>
    </row>
    <row r="140" spans="1:5" ht="47.25" x14ac:dyDescent="0.25">
      <c r="A140" s="76" t="s">
        <v>763</v>
      </c>
      <c r="B140" s="74" t="s">
        <v>1089</v>
      </c>
      <c r="C140" s="191" t="s">
        <v>764</v>
      </c>
      <c r="D140" s="189"/>
      <c r="E140" s="190"/>
    </row>
    <row r="141" spans="1:5" ht="51.75" customHeight="1" x14ac:dyDescent="0.25">
      <c r="A141" s="76" t="s">
        <v>765</v>
      </c>
      <c r="B141" s="76" t="s">
        <v>1090</v>
      </c>
      <c r="C141" s="191" t="s">
        <v>766</v>
      </c>
      <c r="D141" s="189"/>
      <c r="E141" s="190"/>
    </row>
    <row r="142" spans="1:5" ht="45.75" customHeight="1" x14ac:dyDescent="0.25">
      <c r="A142" s="76" t="s">
        <v>767</v>
      </c>
      <c r="B142" s="76" t="s">
        <v>1091</v>
      </c>
      <c r="C142" s="191" t="s">
        <v>768</v>
      </c>
      <c r="D142" s="189"/>
      <c r="E142" s="190"/>
    </row>
    <row r="143" spans="1:5" ht="31.5" x14ac:dyDescent="0.25">
      <c r="A143" s="58" t="s">
        <v>769</v>
      </c>
      <c r="B143" s="74" t="s">
        <v>987</v>
      </c>
      <c r="C143" s="186" t="s">
        <v>770</v>
      </c>
      <c r="D143" s="187"/>
      <c r="E143" s="188"/>
    </row>
    <row r="144" spans="1:5" ht="45" customHeight="1" x14ac:dyDescent="0.25">
      <c r="A144" s="58" t="s">
        <v>771</v>
      </c>
      <c r="B144" s="74" t="s">
        <v>983</v>
      </c>
      <c r="C144" s="186" t="s">
        <v>772</v>
      </c>
      <c r="D144" s="189"/>
      <c r="E144" s="190"/>
    </row>
    <row r="145" spans="1:5" ht="61.5" customHeight="1" x14ac:dyDescent="0.25">
      <c r="A145" s="58" t="s">
        <v>773</v>
      </c>
      <c r="B145" s="76" t="s">
        <v>984</v>
      </c>
      <c r="C145" s="191" t="s">
        <v>774</v>
      </c>
      <c r="D145" s="189"/>
      <c r="E145" s="190"/>
    </row>
    <row r="146" spans="1:5" ht="66" customHeight="1" x14ac:dyDescent="0.25">
      <c r="A146" s="58" t="s">
        <v>775</v>
      </c>
      <c r="B146" s="76" t="s">
        <v>1074</v>
      </c>
      <c r="C146" s="186" t="s">
        <v>823</v>
      </c>
      <c r="D146" s="189"/>
      <c r="E146" s="190"/>
    </row>
    <row r="147" spans="1:5" ht="97.5" customHeight="1" x14ac:dyDescent="0.25">
      <c r="A147" s="60" t="s">
        <v>362</v>
      </c>
      <c r="B147" s="78" t="s">
        <v>988</v>
      </c>
      <c r="C147" s="186" t="s">
        <v>776</v>
      </c>
      <c r="D147" s="189"/>
      <c r="E147" s="190"/>
    </row>
    <row r="148" spans="1:5" ht="66.75" customHeight="1" x14ac:dyDescent="0.25">
      <c r="A148" s="60" t="s">
        <v>777</v>
      </c>
      <c r="B148" s="78" t="s">
        <v>1054</v>
      </c>
      <c r="C148" s="186" t="s">
        <v>778</v>
      </c>
      <c r="D148" s="189"/>
      <c r="E148" s="190"/>
    </row>
    <row r="149" spans="1:5" ht="60" customHeight="1" x14ac:dyDescent="0.25">
      <c r="A149" s="60" t="s">
        <v>364</v>
      </c>
      <c r="B149" s="60" t="s">
        <v>989</v>
      </c>
      <c r="C149" s="195" t="s">
        <v>779</v>
      </c>
      <c r="D149" s="195"/>
      <c r="E149" s="195"/>
    </row>
    <row r="150" spans="1:5" ht="88.5" customHeight="1" x14ac:dyDescent="0.25">
      <c r="A150" s="62" t="s">
        <v>71</v>
      </c>
      <c r="B150" s="60" t="s">
        <v>1055</v>
      </c>
      <c r="C150" s="186" t="s">
        <v>538</v>
      </c>
      <c r="D150" s="187"/>
      <c r="E150" s="188"/>
    </row>
    <row r="151" spans="1:5" ht="117" customHeight="1" x14ac:dyDescent="0.25">
      <c r="A151" s="61" t="s">
        <v>355</v>
      </c>
      <c r="B151" s="61" t="s">
        <v>990</v>
      </c>
      <c r="C151" s="186" t="s">
        <v>780</v>
      </c>
      <c r="D151" s="187"/>
      <c r="E151" s="188"/>
    </row>
    <row r="152" spans="1:5" ht="90" customHeight="1" x14ac:dyDescent="0.25">
      <c r="A152" s="62" t="s">
        <v>781</v>
      </c>
      <c r="B152" s="61" t="s">
        <v>991</v>
      </c>
      <c r="C152" s="186" t="s">
        <v>782</v>
      </c>
      <c r="D152" s="189"/>
      <c r="E152" s="190"/>
    </row>
    <row r="153" spans="1:5" ht="84.75" customHeight="1" x14ac:dyDescent="0.25">
      <c r="A153" s="62" t="s">
        <v>783</v>
      </c>
      <c r="B153" s="61" t="s">
        <v>1056</v>
      </c>
      <c r="C153" s="186" t="s">
        <v>784</v>
      </c>
      <c r="D153" s="189"/>
      <c r="E153" s="190"/>
    </row>
    <row r="154" spans="1:5" ht="106.5" customHeight="1" x14ac:dyDescent="0.25">
      <c r="A154" s="62" t="s">
        <v>786</v>
      </c>
      <c r="B154" s="61" t="s">
        <v>992</v>
      </c>
      <c r="C154" s="186" t="s">
        <v>785</v>
      </c>
      <c r="D154" s="189"/>
      <c r="E154" s="190"/>
    </row>
    <row r="155" spans="1:5" ht="77.25" customHeight="1" x14ac:dyDescent="0.25">
      <c r="A155" s="62" t="s">
        <v>380</v>
      </c>
      <c r="B155" s="61" t="s">
        <v>993</v>
      </c>
      <c r="C155" s="186" t="s">
        <v>787</v>
      </c>
      <c r="D155" s="187"/>
      <c r="E155" s="188"/>
    </row>
    <row r="156" spans="1:5" ht="69.75" customHeight="1" x14ac:dyDescent="0.25">
      <c r="A156" s="62" t="s">
        <v>788</v>
      </c>
      <c r="B156" s="61" t="s">
        <v>1064</v>
      </c>
      <c r="C156" s="186" t="s">
        <v>789</v>
      </c>
      <c r="D156" s="189"/>
      <c r="E156" s="190"/>
    </row>
    <row r="157" spans="1:5" ht="47.25" x14ac:dyDescent="0.25">
      <c r="A157" s="62" t="s">
        <v>395</v>
      </c>
      <c r="B157" s="61" t="s">
        <v>994</v>
      </c>
      <c r="C157" s="191" t="s">
        <v>790</v>
      </c>
      <c r="D157" s="189"/>
      <c r="E157" s="190"/>
    </row>
    <row r="158" spans="1:5" ht="117" customHeight="1" x14ac:dyDescent="0.25">
      <c r="A158" s="62" t="s">
        <v>398</v>
      </c>
      <c r="B158" s="61" t="s">
        <v>995</v>
      </c>
      <c r="C158" s="186" t="s">
        <v>791</v>
      </c>
      <c r="D158" s="189"/>
      <c r="E158" s="190"/>
    </row>
    <row r="159" spans="1:5" ht="66.75" customHeight="1" x14ac:dyDescent="0.25">
      <c r="A159" s="63" t="s">
        <v>792</v>
      </c>
      <c r="B159" s="60" t="s">
        <v>1057</v>
      </c>
      <c r="C159" s="187" t="s">
        <v>824</v>
      </c>
      <c r="D159" s="189"/>
      <c r="E159" s="190"/>
    </row>
    <row r="160" spans="1:5" ht="78.75" x14ac:dyDescent="0.25">
      <c r="A160" s="63" t="s">
        <v>407</v>
      </c>
      <c r="B160" s="62" t="s">
        <v>996</v>
      </c>
      <c r="C160" s="187" t="s">
        <v>793</v>
      </c>
      <c r="D160" s="189"/>
      <c r="E160" s="190"/>
    </row>
    <row r="161" spans="1:5" ht="84" customHeight="1" x14ac:dyDescent="0.25">
      <c r="A161" s="60" t="s">
        <v>794</v>
      </c>
      <c r="B161" s="60" t="s">
        <v>997</v>
      </c>
      <c r="C161" s="187" t="s">
        <v>795</v>
      </c>
      <c r="D161" s="189"/>
      <c r="E161" s="190"/>
    </row>
    <row r="162" spans="1:5" ht="78" customHeight="1" x14ac:dyDescent="0.25">
      <c r="A162" s="60" t="s">
        <v>796</v>
      </c>
      <c r="B162" s="60" t="s">
        <v>998</v>
      </c>
      <c r="C162" s="187" t="s">
        <v>797</v>
      </c>
      <c r="D162" s="189"/>
      <c r="E162" s="190"/>
    </row>
    <row r="163" spans="1:5" ht="72" customHeight="1" x14ac:dyDescent="0.25">
      <c r="A163" s="60" t="s">
        <v>426</v>
      </c>
      <c r="B163" s="60" t="s">
        <v>998</v>
      </c>
      <c r="C163" s="187" t="s">
        <v>798</v>
      </c>
      <c r="D163" s="189"/>
      <c r="E163" s="190"/>
    </row>
    <row r="164" spans="1:5" ht="65.25" customHeight="1" x14ac:dyDescent="0.25">
      <c r="A164" s="62" t="s">
        <v>799</v>
      </c>
      <c r="B164" s="62" t="s">
        <v>999</v>
      </c>
      <c r="C164" s="187" t="s">
        <v>800</v>
      </c>
      <c r="D164" s="187"/>
      <c r="E164" s="188"/>
    </row>
    <row r="165" spans="1:5" ht="152.25" customHeight="1" x14ac:dyDescent="0.25">
      <c r="A165" s="60" t="s">
        <v>801</v>
      </c>
      <c r="B165" s="60" t="s">
        <v>1000</v>
      </c>
      <c r="C165" s="187" t="s">
        <v>802</v>
      </c>
      <c r="D165" s="187"/>
      <c r="E165" s="188"/>
    </row>
    <row r="166" spans="1:5" ht="66" customHeight="1" x14ac:dyDescent="0.25">
      <c r="A166" s="62" t="s">
        <v>803</v>
      </c>
      <c r="B166" s="62" t="s">
        <v>1001</v>
      </c>
      <c r="C166" s="187" t="s">
        <v>804</v>
      </c>
      <c r="D166" s="187"/>
      <c r="E166" s="188"/>
    </row>
    <row r="167" spans="1:5" ht="66.75" customHeight="1" x14ac:dyDescent="0.25">
      <c r="A167" s="62" t="s">
        <v>806</v>
      </c>
      <c r="B167" s="62" t="s">
        <v>1002</v>
      </c>
      <c r="C167" s="187" t="s">
        <v>805</v>
      </c>
      <c r="D167" s="187"/>
      <c r="E167" s="188"/>
    </row>
    <row r="168" spans="1:5" ht="65.25" customHeight="1" x14ac:dyDescent="0.25">
      <c r="A168" s="63" t="s">
        <v>807</v>
      </c>
      <c r="B168" s="62" t="s">
        <v>1003</v>
      </c>
      <c r="C168" s="187" t="s">
        <v>808</v>
      </c>
      <c r="D168" s="189"/>
      <c r="E168" s="190"/>
    </row>
    <row r="169" spans="1:5" ht="47.25" x14ac:dyDescent="0.25">
      <c r="A169" s="62" t="s">
        <v>601</v>
      </c>
      <c r="B169" s="60" t="s">
        <v>1058</v>
      </c>
      <c r="C169" s="188" t="s">
        <v>600</v>
      </c>
      <c r="D169" s="196"/>
      <c r="E169" s="196"/>
    </row>
    <row r="170" spans="1:5" ht="94.5" x14ac:dyDescent="0.25">
      <c r="A170" s="62" t="s">
        <v>602</v>
      </c>
      <c r="B170" s="60" t="s">
        <v>1063</v>
      </c>
      <c r="C170" s="189" t="s">
        <v>603</v>
      </c>
      <c r="D170" s="189"/>
      <c r="E170" s="190"/>
    </row>
    <row r="171" spans="1:5" ht="110.25" x14ac:dyDescent="0.25">
      <c r="A171" s="62" t="s">
        <v>604</v>
      </c>
      <c r="B171" s="60" t="s">
        <v>1060</v>
      </c>
      <c r="C171" s="188" t="s">
        <v>600</v>
      </c>
      <c r="D171" s="196"/>
      <c r="E171" s="196"/>
    </row>
    <row r="172" spans="1:5" ht="77.25" customHeight="1" x14ac:dyDescent="0.25">
      <c r="A172" s="63" t="s">
        <v>607</v>
      </c>
      <c r="B172" s="60" t="s">
        <v>1059</v>
      </c>
      <c r="C172" s="188" t="s">
        <v>600</v>
      </c>
      <c r="D172" s="196"/>
      <c r="E172" s="196"/>
    </row>
    <row r="173" spans="1:5" ht="78.75" x14ac:dyDescent="0.25">
      <c r="A173" s="62" t="s">
        <v>608</v>
      </c>
      <c r="B173" s="62" t="s">
        <v>1061</v>
      </c>
      <c r="C173" s="189" t="s">
        <v>605</v>
      </c>
      <c r="D173" s="189"/>
      <c r="E173" s="190"/>
    </row>
    <row r="174" spans="1:5" ht="59.25" customHeight="1" x14ac:dyDescent="0.25">
      <c r="A174" s="63" t="s">
        <v>609</v>
      </c>
      <c r="B174" s="62" t="s">
        <v>1062</v>
      </c>
      <c r="C174" s="188" t="s">
        <v>600</v>
      </c>
      <c r="D174" s="196"/>
      <c r="E174" s="196"/>
    </row>
    <row r="175" spans="1:5" ht="42" customHeight="1" x14ac:dyDescent="0.25">
      <c r="A175" s="60" t="s">
        <v>610</v>
      </c>
      <c r="B175" s="60" t="s">
        <v>1004</v>
      </c>
      <c r="C175" s="187" t="s">
        <v>606</v>
      </c>
      <c r="D175" s="189"/>
      <c r="E175" s="190"/>
    </row>
    <row r="176" spans="1:5" ht="35.25" customHeight="1" x14ac:dyDescent="0.25">
      <c r="A176" s="60" t="s">
        <v>611</v>
      </c>
      <c r="B176" s="60" t="s">
        <v>1005</v>
      </c>
      <c r="C176" s="187" t="s">
        <v>612</v>
      </c>
      <c r="D176" s="189"/>
      <c r="E176" s="190"/>
    </row>
    <row r="177" spans="1:5" ht="47.25" customHeight="1" x14ac:dyDescent="0.25">
      <c r="A177" s="60" t="s">
        <v>613</v>
      </c>
      <c r="B177" s="60" t="s">
        <v>1006</v>
      </c>
      <c r="C177" s="187" t="s">
        <v>614</v>
      </c>
      <c r="D177" s="189"/>
      <c r="E177" s="190"/>
    </row>
    <row r="178" spans="1:5" ht="47.25" x14ac:dyDescent="0.25">
      <c r="A178" s="60" t="s">
        <v>615</v>
      </c>
      <c r="B178" s="60" t="s">
        <v>1006</v>
      </c>
      <c r="C178" s="189" t="s">
        <v>616</v>
      </c>
      <c r="D178" s="189"/>
      <c r="E178" s="190"/>
    </row>
    <row r="181" spans="1:5" x14ac:dyDescent="0.25">
      <c r="C181" s="43"/>
      <c r="D181" s="14" t="s">
        <v>535</v>
      </c>
    </row>
    <row r="182" spans="1:5" x14ac:dyDescent="0.25">
      <c r="C182" s="44"/>
      <c r="D182" s="14" t="s">
        <v>536</v>
      </c>
    </row>
    <row r="183" spans="1:5" x14ac:dyDescent="0.25">
      <c r="C183" s="45"/>
      <c r="D183" s="14" t="s">
        <v>14</v>
      </c>
    </row>
    <row r="184" spans="1:5" x14ac:dyDescent="0.25">
      <c r="C184" s="46"/>
      <c r="D184" s="14" t="s">
        <v>537</v>
      </c>
    </row>
  </sheetData>
  <mergeCells count="179">
    <mergeCell ref="C176:E176"/>
    <mergeCell ref="C177:E177"/>
    <mergeCell ref="C178:E178"/>
    <mergeCell ref="C167:E167"/>
    <mergeCell ref="C168:E168"/>
    <mergeCell ref="C169:E169"/>
    <mergeCell ref="C170:E170"/>
    <mergeCell ref="C171:E171"/>
    <mergeCell ref="C172:E172"/>
    <mergeCell ref="C173:E173"/>
    <mergeCell ref="C174:E174"/>
    <mergeCell ref="C175:E175"/>
    <mergeCell ref="C158:E158"/>
    <mergeCell ref="C159:E159"/>
    <mergeCell ref="C160:E160"/>
    <mergeCell ref="C161:E161"/>
    <mergeCell ref="C162:E162"/>
    <mergeCell ref="C163:E163"/>
    <mergeCell ref="C164:E164"/>
    <mergeCell ref="C165:E165"/>
    <mergeCell ref="C166:E166"/>
    <mergeCell ref="C149:E149"/>
    <mergeCell ref="C150:E150"/>
    <mergeCell ref="C151:E151"/>
    <mergeCell ref="C152:E152"/>
    <mergeCell ref="C153:E153"/>
    <mergeCell ref="C154:E154"/>
    <mergeCell ref="C155:E155"/>
    <mergeCell ref="C156:E156"/>
    <mergeCell ref="C157:E157"/>
    <mergeCell ref="C147:E147"/>
    <mergeCell ref="C148:E148"/>
    <mergeCell ref="C26:E26"/>
    <mergeCell ref="C27:E27"/>
    <mergeCell ref="C28:E28"/>
    <mergeCell ref="C29:E29"/>
    <mergeCell ref="C30:E30"/>
    <mergeCell ref="C25:E25"/>
    <mergeCell ref="C46:E46"/>
    <mergeCell ref="C47:E47"/>
    <mergeCell ref="C48:E48"/>
    <mergeCell ref="C49:E49"/>
    <mergeCell ref="C50:E50"/>
    <mergeCell ref="C41:E41"/>
    <mergeCell ref="C42:E42"/>
    <mergeCell ref="C43:E43"/>
    <mergeCell ref="C44:E44"/>
    <mergeCell ref="C45:E45"/>
    <mergeCell ref="C56:E56"/>
    <mergeCell ref="C57:E57"/>
    <mergeCell ref="C58:E58"/>
    <mergeCell ref="C59:E59"/>
    <mergeCell ref="C60:E60"/>
    <mergeCell ref="C51:E51"/>
    <mergeCell ref="A1:A2"/>
    <mergeCell ref="C4:E4"/>
    <mergeCell ref="C5:E5"/>
    <mergeCell ref="C16:E16"/>
    <mergeCell ref="C6:E6"/>
    <mergeCell ref="C7:E7"/>
    <mergeCell ref="C8:E8"/>
    <mergeCell ref="C9:E9"/>
    <mergeCell ref="C10:E10"/>
    <mergeCell ref="C11:E11"/>
    <mergeCell ref="C12:E12"/>
    <mergeCell ref="C13:E13"/>
    <mergeCell ref="C14:E14"/>
    <mergeCell ref="C15:E15"/>
    <mergeCell ref="B1:E1"/>
    <mergeCell ref="C2:D2"/>
    <mergeCell ref="A3:E3"/>
    <mergeCell ref="C17:E17"/>
    <mergeCell ref="C36:E36"/>
    <mergeCell ref="C37:E37"/>
    <mergeCell ref="C38:E38"/>
    <mergeCell ref="C39:E39"/>
    <mergeCell ref="C40:E40"/>
    <mergeCell ref="C31:E31"/>
    <mergeCell ref="C32:E32"/>
    <mergeCell ref="C33:E33"/>
    <mergeCell ref="C34:E34"/>
    <mergeCell ref="C35:E35"/>
    <mergeCell ref="C18:E18"/>
    <mergeCell ref="C19:E19"/>
    <mergeCell ref="C20:E20"/>
    <mergeCell ref="C21:E21"/>
    <mergeCell ref="C22:E22"/>
    <mergeCell ref="C23:E23"/>
    <mergeCell ref="C24:E24"/>
    <mergeCell ref="C52:E52"/>
    <mergeCell ref="C53:E53"/>
    <mergeCell ref="C54:E54"/>
    <mergeCell ref="C55:E55"/>
    <mergeCell ref="C66:E66"/>
    <mergeCell ref="C67:E67"/>
    <mergeCell ref="C68:E68"/>
    <mergeCell ref="C69:E69"/>
    <mergeCell ref="C61:E61"/>
    <mergeCell ref="C62:E62"/>
    <mergeCell ref="C63:E63"/>
    <mergeCell ref="C64:E64"/>
    <mergeCell ref="C65:E65"/>
    <mergeCell ref="C75:E75"/>
    <mergeCell ref="C76:E76"/>
    <mergeCell ref="C77:E77"/>
    <mergeCell ref="C78:E78"/>
    <mergeCell ref="C79:E79"/>
    <mergeCell ref="C70:E70"/>
    <mergeCell ref="C71:E71"/>
    <mergeCell ref="C72:E72"/>
    <mergeCell ref="C73:E73"/>
    <mergeCell ref="C74:E74"/>
    <mergeCell ref="C86:E86"/>
    <mergeCell ref="C87:E87"/>
    <mergeCell ref="C88:E88"/>
    <mergeCell ref="C89:E89"/>
    <mergeCell ref="C90:E90"/>
    <mergeCell ref="C80:E80"/>
    <mergeCell ref="C81:E81"/>
    <mergeCell ref="C82:E82"/>
    <mergeCell ref="C83:E83"/>
    <mergeCell ref="C85:E85"/>
    <mergeCell ref="C84:E84"/>
    <mergeCell ref="C95:E95"/>
    <mergeCell ref="C96:E96"/>
    <mergeCell ref="C97:E97"/>
    <mergeCell ref="C98:E98"/>
    <mergeCell ref="C99:E99"/>
    <mergeCell ref="C91:E91"/>
    <mergeCell ref="C92:E92"/>
    <mergeCell ref="C93:E93"/>
    <mergeCell ref="C94:E94"/>
    <mergeCell ref="C105:E105"/>
    <mergeCell ref="C106:E106"/>
    <mergeCell ref="C107:E107"/>
    <mergeCell ref="C108:E108"/>
    <mergeCell ref="C109:E109"/>
    <mergeCell ref="C100:E100"/>
    <mergeCell ref="C101:E101"/>
    <mergeCell ref="C102:E102"/>
    <mergeCell ref="C103:E103"/>
    <mergeCell ref="C104:E104"/>
    <mergeCell ref="C115:E115"/>
    <mergeCell ref="C116:E116"/>
    <mergeCell ref="C117:E117"/>
    <mergeCell ref="C118:E118"/>
    <mergeCell ref="C119:E119"/>
    <mergeCell ref="C110:E110"/>
    <mergeCell ref="C111:E111"/>
    <mergeCell ref="C112:E112"/>
    <mergeCell ref="C113:E113"/>
    <mergeCell ref="C114:E114"/>
    <mergeCell ref="C124:E124"/>
    <mergeCell ref="C125:E125"/>
    <mergeCell ref="C126:E126"/>
    <mergeCell ref="C127:E127"/>
    <mergeCell ref="C120:E120"/>
    <mergeCell ref="C121:E121"/>
    <mergeCell ref="C122:E122"/>
    <mergeCell ref="C123:E123"/>
    <mergeCell ref="C133:E133"/>
    <mergeCell ref="C134:E134"/>
    <mergeCell ref="C135:E135"/>
    <mergeCell ref="C136:E136"/>
    <mergeCell ref="C137:E137"/>
    <mergeCell ref="C128:E128"/>
    <mergeCell ref="C129:E129"/>
    <mergeCell ref="C130:E130"/>
    <mergeCell ref="C131:E131"/>
    <mergeCell ref="C132:E132"/>
    <mergeCell ref="C143:E143"/>
    <mergeCell ref="C144:E144"/>
    <mergeCell ref="C145:E145"/>
    <mergeCell ref="C146:E146"/>
    <mergeCell ref="C138:E138"/>
    <mergeCell ref="C139:E139"/>
    <mergeCell ref="C140:E140"/>
    <mergeCell ref="C141:E141"/>
    <mergeCell ref="C142:E142"/>
  </mergeCell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3074" r:id="rId4">
          <objectPr defaultSize="0" autoPict="0" r:id="rId5">
            <anchor moveWithCells="1" sizeWithCells="1">
              <from>
                <xdr:col>0</xdr:col>
                <xdr:colOff>495300</xdr:colOff>
                <xdr:row>0</xdr:row>
                <xdr:rowOff>95250</xdr:rowOff>
              </from>
              <to>
                <xdr:col>0</xdr:col>
                <xdr:colOff>2085975</xdr:colOff>
                <xdr:row>1</xdr:row>
                <xdr:rowOff>104775</xdr:rowOff>
              </to>
            </anchor>
          </objectPr>
        </oleObject>
      </mc:Choice>
      <mc:Fallback>
        <oleObject progId="PBrush" shapeId="3074"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03"/>
  <sheetViews>
    <sheetView topLeftCell="A97" workbookViewId="0">
      <selection activeCell="E103" sqref="E103"/>
    </sheetView>
  </sheetViews>
  <sheetFormatPr baseColWidth="10" defaultRowHeight="15" x14ac:dyDescent="0.25"/>
  <cols>
    <col min="1" max="1" width="28.85546875" customWidth="1" collapsed="1"/>
    <col min="2" max="2" width="14.140625" customWidth="1" collapsed="1"/>
    <col min="3" max="3" width="9.5703125" customWidth="1" collapsed="1"/>
    <col min="4" max="4" width="9.7109375" customWidth="1" collapsed="1"/>
    <col min="5" max="5" width="63.5703125" customWidth="1" collapsed="1"/>
    <col min="6" max="35" width="11.42578125" style="8" collapsed="1"/>
  </cols>
  <sheetData>
    <row r="1" spans="1:5" ht="35.25" customHeight="1" x14ac:dyDescent="0.25">
      <c r="A1" s="160"/>
      <c r="B1" s="161" t="s">
        <v>1013</v>
      </c>
      <c r="C1" s="162"/>
      <c r="D1" s="162"/>
      <c r="E1" s="163"/>
    </row>
    <row r="2" spans="1:5" ht="14.25" customHeight="1" x14ac:dyDescent="0.25">
      <c r="A2" s="160"/>
      <c r="B2" s="21" t="s">
        <v>1016</v>
      </c>
      <c r="C2" s="222" t="s">
        <v>1015</v>
      </c>
      <c r="D2" s="223"/>
      <c r="E2" s="21" t="s">
        <v>32</v>
      </c>
    </row>
    <row r="3" spans="1:5" s="7" customFormat="1" x14ac:dyDescent="0.25"/>
    <row r="4" spans="1:5" x14ac:dyDescent="0.25">
      <c r="A4" s="220" t="s">
        <v>12</v>
      </c>
      <c r="B4" s="221" t="s">
        <v>11</v>
      </c>
      <c r="C4" s="221"/>
      <c r="D4" s="221"/>
      <c r="E4" s="220" t="s">
        <v>16</v>
      </c>
    </row>
    <row r="5" spans="1:5" x14ac:dyDescent="0.25">
      <c r="A5" s="220"/>
      <c r="B5" s="4" t="s">
        <v>13</v>
      </c>
      <c r="C5" s="4" t="s">
        <v>14</v>
      </c>
      <c r="D5" s="4" t="s">
        <v>15</v>
      </c>
      <c r="E5" s="220"/>
    </row>
    <row r="6" spans="1:5" ht="409.5" x14ac:dyDescent="0.25">
      <c r="A6" s="25" t="s">
        <v>353</v>
      </c>
      <c r="B6" s="23"/>
      <c r="C6" s="23" t="s">
        <v>354</v>
      </c>
      <c r="D6" s="23" t="s">
        <v>354</v>
      </c>
      <c r="E6" s="28" t="s">
        <v>860</v>
      </c>
    </row>
    <row r="7" spans="1:5" ht="30" x14ac:dyDescent="0.25">
      <c r="A7" s="27" t="s">
        <v>355</v>
      </c>
      <c r="B7" s="23"/>
      <c r="C7" s="23" t="s">
        <v>354</v>
      </c>
      <c r="D7" s="23" t="s">
        <v>354</v>
      </c>
      <c r="E7" s="27" t="s">
        <v>356</v>
      </c>
    </row>
    <row r="8" spans="1:5" x14ac:dyDescent="0.25">
      <c r="A8" s="27" t="s">
        <v>357</v>
      </c>
      <c r="B8" s="23"/>
      <c r="C8" s="23" t="s">
        <v>354</v>
      </c>
      <c r="D8" s="23" t="s">
        <v>354</v>
      </c>
      <c r="E8" s="27" t="s">
        <v>831</v>
      </c>
    </row>
    <row r="9" spans="1:5" ht="351" customHeight="1" x14ac:dyDescent="0.25">
      <c r="A9" s="27" t="s">
        <v>358</v>
      </c>
      <c r="B9" s="23"/>
      <c r="C9" s="23" t="s">
        <v>354</v>
      </c>
      <c r="D9" s="23"/>
      <c r="E9" s="28" t="s">
        <v>862</v>
      </c>
    </row>
    <row r="10" spans="1:5" ht="65.25" customHeight="1" x14ac:dyDescent="0.25">
      <c r="A10" s="27" t="s">
        <v>359</v>
      </c>
      <c r="B10" s="23"/>
      <c r="C10" s="23" t="s">
        <v>354</v>
      </c>
      <c r="D10" s="23"/>
      <c r="E10" s="28" t="s">
        <v>1065</v>
      </c>
    </row>
    <row r="11" spans="1:5" ht="405" x14ac:dyDescent="0.25">
      <c r="A11" s="27" t="s">
        <v>360</v>
      </c>
      <c r="B11" s="23"/>
      <c r="C11" s="23" t="s">
        <v>354</v>
      </c>
      <c r="D11" s="23"/>
      <c r="E11" s="27" t="s">
        <v>361</v>
      </c>
    </row>
    <row r="12" spans="1:5" ht="197.25" customHeight="1" x14ac:dyDescent="0.25">
      <c r="A12" s="27" t="s">
        <v>362</v>
      </c>
      <c r="B12" s="23" t="s">
        <v>354</v>
      </c>
      <c r="C12" s="23" t="s">
        <v>354</v>
      </c>
      <c r="D12" s="23"/>
      <c r="E12" s="27" t="s">
        <v>837</v>
      </c>
    </row>
    <row r="13" spans="1:5" ht="295.5" customHeight="1" x14ac:dyDescent="0.25">
      <c r="A13" s="27" t="s">
        <v>363</v>
      </c>
      <c r="B13" s="23" t="s">
        <v>354</v>
      </c>
      <c r="C13" s="23" t="s">
        <v>354</v>
      </c>
      <c r="D13" s="23"/>
      <c r="E13" s="27" t="s">
        <v>861</v>
      </c>
    </row>
    <row r="14" spans="1:5" ht="330" customHeight="1" x14ac:dyDescent="0.25">
      <c r="A14" s="27" t="s">
        <v>364</v>
      </c>
      <c r="B14" s="23" t="s">
        <v>354</v>
      </c>
      <c r="C14" s="23"/>
      <c r="D14" s="23"/>
      <c r="E14" s="28" t="s">
        <v>864</v>
      </c>
    </row>
    <row r="15" spans="1:5" ht="45" x14ac:dyDescent="0.25">
      <c r="A15" s="27" t="s">
        <v>365</v>
      </c>
      <c r="B15" s="23"/>
      <c r="C15" s="23" t="s">
        <v>354</v>
      </c>
      <c r="D15" s="23"/>
      <c r="E15" s="29" t="s">
        <v>366</v>
      </c>
    </row>
    <row r="16" spans="1:5" ht="45" x14ac:dyDescent="0.25">
      <c r="A16" s="27" t="s">
        <v>367</v>
      </c>
      <c r="B16" s="23"/>
      <c r="C16" s="23" t="s">
        <v>354</v>
      </c>
      <c r="D16" s="23"/>
      <c r="E16" s="29" t="s">
        <v>368</v>
      </c>
    </row>
    <row r="17" spans="1:5" ht="30" x14ac:dyDescent="0.25">
      <c r="A17" s="27" t="s">
        <v>369</v>
      </c>
      <c r="B17" s="23"/>
      <c r="C17" s="23" t="s">
        <v>354</v>
      </c>
      <c r="D17" s="23"/>
      <c r="E17" s="29" t="s">
        <v>368</v>
      </c>
    </row>
    <row r="18" spans="1:5" ht="30" x14ac:dyDescent="0.25">
      <c r="A18" s="27" t="s">
        <v>370</v>
      </c>
      <c r="B18" s="23"/>
      <c r="C18" s="23" t="s">
        <v>354</v>
      </c>
      <c r="D18" s="23"/>
      <c r="E18" s="29" t="s">
        <v>371</v>
      </c>
    </row>
    <row r="19" spans="1:5" ht="405" x14ac:dyDescent="0.25">
      <c r="A19" s="27" t="s">
        <v>372</v>
      </c>
      <c r="B19" s="23"/>
      <c r="C19" s="23" t="s">
        <v>354</v>
      </c>
      <c r="D19" s="23"/>
      <c r="E19" s="28" t="s">
        <v>361</v>
      </c>
    </row>
    <row r="20" spans="1:5" ht="30" x14ac:dyDescent="0.25">
      <c r="A20" s="27" t="s">
        <v>373</v>
      </c>
      <c r="B20" s="24"/>
      <c r="C20" s="23" t="s">
        <v>354</v>
      </c>
      <c r="D20" s="23"/>
      <c r="E20" s="27" t="s">
        <v>832</v>
      </c>
    </row>
    <row r="21" spans="1:5" ht="30" x14ac:dyDescent="0.25">
      <c r="A21" s="27" t="s">
        <v>374</v>
      </c>
      <c r="B21" s="23"/>
      <c r="C21" s="23" t="s">
        <v>354</v>
      </c>
      <c r="D21" s="23"/>
      <c r="E21" s="29" t="s">
        <v>863</v>
      </c>
    </row>
    <row r="22" spans="1:5" x14ac:dyDescent="0.25">
      <c r="A22" s="27" t="s">
        <v>375</v>
      </c>
      <c r="B22" s="23"/>
      <c r="C22" s="23" t="s">
        <v>354</v>
      </c>
      <c r="D22" s="23"/>
      <c r="E22" s="30" t="s">
        <v>839</v>
      </c>
    </row>
    <row r="23" spans="1:5" ht="105" x14ac:dyDescent="0.25">
      <c r="A23" s="27" t="s">
        <v>376</v>
      </c>
      <c r="B23" s="23"/>
      <c r="C23" s="23" t="s">
        <v>354</v>
      </c>
      <c r="D23" s="23"/>
      <c r="E23" s="29" t="s">
        <v>377</v>
      </c>
    </row>
    <row r="24" spans="1:5" ht="90.75" customHeight="1" x14ac:dyDescent="0.25">
      <c r="A24" s="27" t="s">
        <v>378</v>
      </c>
      <c r="B24" s="23"/>
      <c r="C24" s="23" t="s">
        <v>354</v>
      </c>
      <c r="D24" s="23"/>
      <c r="E24" s="26" t="s">
        <v>865</v>
      </c>
    </row>
    <row r="25" spans="1:5" ht="105.75" customHeight="1" x14ac:dyDescent="0.25">
      <c r="A25" s="27" t="s">
        <v>379</v>
      </c>
      <c r="B25" s="23"/>
      <c r="C25" s="23" t="s">
        <v>354</v>
      </c>
      <c r="D25" s="23"/>
      <c r="E25" s="28" t="s">
        <v>866</v>
      </c>
    </row>
    <row r="26" spans="1:5" ht="45" x14ac:dyDescent="0.25">
      <c r="A26" s="27" t="s">
        <v>380</v>
      </c>
      <c r="B26" s="23"/>
      <c r="C26" s="23"/>
      <c r="D26" s="23" t="s">
        <v>354</v>
      </c>
      <c r="E26" s="27" t="s">
        <v>381</v>
      </c>
    </row>
    <row r="27" spans="1:5" ht="330" customHeight="1" x14ac:dyDescent="0.25">
      <c r="A27" s="27" t="s">
        <v>382</v>
      </c>
      <c r="B27" s="23" t="s">
        <v>354</v>
      </c>
      <c r="C27" s="23"/>
      <c r="D27" s="23"/>
      <c r="E27" s="27" t="s">
        <v>867</v>
      </c>
    </row>
    <row r="28" spans="1:5" ht="135.75" customHeight="1" x14ac:dyDescent="0.25">
      <c r="A28" s="27" t="s">
        <v>383</v>
      </c>
      <c r="B28" s="23"/>
      <c r="C28" s="23" t="s">
        <v>354</v>
      </c>
      <c r="D28" s="23"/>
      <c r="E28" s="27" t="s">
        <v>840</v>
      </c>
    </row>
    <row r="29" spans="1:5" ht="45" x14ac:dyDescent="0.25">
      <c r="A29" s="27" t="s">
        <v>384</v>
      </c>
      <c r="B29" s="23" t="s">
        <v>354</v>
      </c>
      <c r="C29" s="23" t="s">
        <v>354</v>
      </c>
      <c r="D29" s="23"/>
      <c r="E29" s="28" t="s">
        <v>868</v>
      </c>
    </row>
    <row r="30" spans="1:5" ht="30" x14ac:dyDescent="0.25">
      <c r="A30" s="27" t="s">
        <v>385</v>
      </c>
      <c r="B30" s="23" t="s">
        <v>354</v>
      </c>
      <c r="C30" s="23" t="s">
        <v>354</v>
      </c>
      <c r="D30" s="23"/>
      <c r="E30" s="27" t="s">
        <v>356</v>
      </c>
    </row>
    <row r="31" spans="1:5" ht="30" x14ac:dyDescent="0.25">
      <c r="A31" s="27" t="s">
        <v>386</v>
      </c>
      <c r="B31" s="23"/>
      <c r="C31" s="23" t="s">
        <v>354</v>
      </c>
      <c r="D31" s="23"/>
      <c r="E31" s="26" t="s">
        <v>833</v>
      </c>
    </row>
    <row r="32" spans="1:5" ht="30" x14ac:dyDescent="0.25">
      <c r="A32" s="27" t="s">
        <v>387</v>
      </c>
      <c r="B32" s="23" t="s">
        <v>354</v>
      </c>
      <c r="C32" s="23"/>
      <c r="D32" s="23"/>
      <c r="E32" s="27" t="s">
        <v>388</v>
      </c>
    </row>
    <row r="33" spans="1:5" ht="60" x14ac:dyDescent="0.25">
      <c r="A33" s="27" t="s">
        <v>389</v>
      </c>
      <c r="B33" s="23"/>
      <c r="C33" s="23" t="s">
        <v>354</v>
      </c>
      <c r="D33" s="23"/>
      <c r="E33" s="27" t="s">
        <v>390</v>
      </c>
    </row>
    <row r="34" spans="1:5" ht="45" x14ac:dyDescent="0.25">
      <c r="A34" s="27" t="s">
        <v>391</v>
      </c>
      <c r="B34" s="23" t="s">
        <v>354</v>
      </c>
      <c r="C34" s="23"/>
      <c r="D34" s="23"/>
      <c r="E34" s="27" t="s">
        <v>838</v>
      </c>
    </row>
    <row r="35" spans="1:5" ht="75" x14ac:dyDescent="0.25">
      <c r="A35" s="27" t="s">
        <v>392</v>
      </c>
      <c r="B35" s="23"/>
      <c r="C35" s="23" t="s">
        <v>354</v>
      </c>
      <c r="D35" s="23"/>
      <c r="E35" s="27" t="s">
        <v>393</v>
      </c>
    </row>
    <row r="36" spans="1:5" ht="232.5" customHeight="1" x14ac:dyDescent="0.25">
      <c r="A36" s="27" t="s">
        <v>394</v>
      </c>
      <c r="B36" s="23" t="s">
        <v>354</v>
      </c>
      <c r="C36" s="23" t="s">
        <v>354</v>
      </c>
      <c r="D36" s="23"/>
      <c r="E36" s="27" t="s">
        <v>869</v>
      </c>
    </row>
    <row r="37" spans="1:5" ht="242.25" customHeight="1" x14ac:dyDescent="0.25">
      <c r="A37" s="27" t="s">
        <v>395</v>
      </c>
      <c r="B37" s="23" t="s">
        <v>354</v>
      </c>
      <c r="C37" s="23" t="s">
        <v>354</v>
      </c>
      <c r="D37" s="23"/>
      <c r="E37" s="26" t="s">
        <v>870</v>
      </c>
    </row>
    <row r="38" spans="1:5" s="8" customFormat="1" ht="60" x14ac:dyDescent="0.25">
      <c r="A38" s="27" t="s">
        <v>396</v>
      </c>
      <c r="B38" s="23"/>
      <c r="C38" s="23" t="s">
        <v>354</v>
      </c>
      <c r="D38" s="23"/>
      <c r="E38" s="27" t="s">
        <v>397</v>
      </c>
    </row>
    <row r="39" spans="1:5" s="8" customFormat="1" ht="77.25" customHeight="1" x14ac:dyDescent="0.25">
      <c r="A39" s="27" t="s">
        <v>398</v>
      </c>
      <c r="B39" s="23" t="s">
        <v>354</v>
      </c>
      <c r="C39" s="23"/>
      <c r="D39" s="23"/>
      <c r="E39" s="27" t="s">
        <v>399</v>
      </c>
    </row>
    <row r="40" spans="1:5" s="8" customFormat="1" x14ac:dyDescent="0.25">
      <c r="A40" s="27" t="s">
        <v>400</v>
      </c>
      <c r="B40" s="23"/>
      <c r="C40" s="23" t="s">
        <v>354</v>
      </c>
      <c r="D40" s="23"/>
      <c r="E40" s="29" t="s">
        <v>401</v>
      </c>
    </row>
    <row r="41" spans="1:5" s="8" customFormat="1" ht="45" x14ac:dyDescent="0.25">
      <c r="A41" s="25" t="s">
        <v>402</v>
      </c>
      <c r="B41" s="23"/>
      <c r="C41" s="23"/>
      <c r="D41" s="23" t="s">
        <v>354</v>
      </c>
      <c r="E41" s="27" t="s">
        <v>403</v>
      </c>
    </row>
    <row r="42" spans="1:5" s="8" customFormat="1" ht="347.25" customHeight="1" x14ac:dyDescent="0.25">
      <c r="A42" s="27" t="s">
        <v>404</v>
      </c>
      <c r="B42" s="23"/>
      <c r="C42" s="23" t="s">
        <v>354</v>
      </c>
      <c r="D42" s="23"/>
      <c r="E42" s="28" t="s">
        <v>871</v>
      </c>
    </row>
    <row r="43" spans="1:5" s="8" customFormat="1" ht="30" x14ac:dyDescent="0.25">
      <c r="A43" s="27" t="s">
        <v>405</v>
      </c>
      <c r="B43" s="23"/>
      <c r="C43" s="23" t="s">
        <v>354</v>
      </c>
      <c r="D43" s="23"/>
      <c r="E43" s="28" t="s">
        <v>406</v>
      </c>
    </row>
    <row r="44" spans="1:5" s="8" customFormat="1" ht="30" x14ac:dyDescent="0.25">
      <c r="A44" s="27" t="s">
        <v>407</v>
      </c>
      <c r="B44" s="23" t="s">
        <v>354</v>
      </c>
      <c r="C44" s="23"/>
      <c r="D44" s="23"/>
      <c r="E44" s="27" t="s">
        <v>408</v>
      </c>
    </row>
    <row r="45" spans="1:5" s="8" customFormat="1" ht="45" x14ac:dyDescent="0.25">
      <c r="A45" s="27" t="s">
        <v>409</v>
      </c>
      <c r="B45" s="23"/>
      <c r="C45" s="23" t="s">
        <v>354</v>
      </c>
      <c r="D45" s="23"/>
      <c r="E45" s="27" t="s">
        <v>411</v>
      </c>
    </row>
    <row r="46" spans="1:5" s="8" customFormat="1" ht="50.25" customHeight="1" x14ac:dyDescent="0.25">
      <c r="A46" s="27" t="s">
        <v>410</v>
      </c>
      <c r="B46" s="23"/>
      <c r="C46" s="23" t="s">
        <v>354</v>
      </c>
      <c r="D46" s="23"/>
      <c r="E46" s="27" t="s">
        <v>411</v>
      </c>
    </row>
    <row r="47" spans="1:5" s="8" customFormat="1" ht="75" x14ac:dyDescent="0.25">
      <c r="A47" s="27" t="s">
        <v>412</v>
      </c>
      <c r="B47" s="23"/>
      <c r="C47" s="23" t="s">
        <v>354</v>
      </c>
      <c r="D47" s="23"/>
      <c r="E47" s="29" t="s">
        <v>377</v>
      </c>
    </row>
    <row r="48" spans="1:5" s="8" customFormat="1" ht="75" x14ac:dyDescent="0.25">
      <c r="A48" s="27" t="s">
        <v>413</v>
      </c>
      <c r="B48" s="23"/>
      <c r="C48" s="23" t="s">
        <v>354</v>
      </c>
      <c r="D48" s="23"/>
      <c r="E48" s="27" t="s">
        <v>414</v>
      </c>
    </row>
    <row r="49" spans="1:5" s="8" customFormat="1" ht="45" x14ac:dyDescent="0.25">
      <c r="A49" s="27" t="s">
        <v>415</v>
      </c>
      <c r="B49" s="23"/>
      <c r="C49" s="23" t="s">
        <v>354</v>
      </c>
      <c r="D49" s="23"/>
      <c r="E49" s="28" t="s">
        <v>411</v>
      </c>
    </row>
    <row r="50" spans="1:5" s="8" customFormat="1" ht="30" x14ac:dyDescent="0.25">
      <c r="A50" s="27" t="s">
        <v>416</v>
      </c>
      <c r="B50" s="23"/>
      <c r="C50" s="23" t="s">
        <v>354</v>
      </c>
      <c r="D50" s="23"/>
      <c r="E50" s="29" t="s">
        <v>417</v>
      </c>
    </row>
    <row r="51" spans="1:5" s="8" customFormat="1" ht="60" x14ac:dyDescent="0.25">
      <c r="A51" s="27" t="s">
        <v>418</v>
      </c>
      <c r="B51" s="23"/>
      <c r="C51" s="23" t="s">
        <v>354</v>
      </c>
      <c r="D51" s="23"/>
      <c r="E51" s="29" t="s">
        <v>377</v>
      </c>
    </row>
    <row r="52" spans="1:5" s="8" customFormat="1" ht="45" x14ac:dyDescent="0.25">
      <c r="A52" s="27" t="s">
        <v>419</v>
      </c>
      <c r="B52" s="23"/>
      <c r="C52" s="23" t="s">
        <v>354</v>
      </c>
      <c r="D52" s="23"/>
      <c r="E52" s="29" t="s">
        <v>420</v>
      </c>
    </row>
    <row r="53" spans="1:5" s="8" customFormat="1" ht="30" x14ac:dyDescent="0.25">
      <c r="A53" s="27" t="s">
        <v>421</v>
      </c>
      <c r="B53" s="23"/>
      <c r="C53" s="23" t="s">
        <v>354</v>
      </c>
      <c r="D53" s="23"/>
      <c r="E53" s="29" t="s">
        <v>422</v>
      </c>
    </row>
    <row r="54" spans="1:5" s="8" customFormat="1" ht="367.5" customHeight="1" x14ac:dyDescent="0.25">
      <c r="A54" s="27" t="s">
        <v>423</v>
      </c>
      <c r="B54" s="23"/>
      <c r="C54" s="23" t="s">
        <v>354</v>
      </c>
      <c r="D54" s="23"/>
      <c r="E54" s="27" t="s">
        <v>842</v>
      </c>
    </row>
    <row r="55" spans="1:5" s="8" customFormat="1" ht="367.5" customHeight="1" x14ac:dyDescent="0.25">
      <c r="A55" s="27" t="s">
        <v>424</v>
      </c>
      <c r="B55" s="23"/>
      <c r="C55" s="23" t="s">
        <v>354</v>
      </c>
      <c r="D55" s="23"/>
      <c r="E55" s="27" t="s">
        <v>843</v>
      </c>
    </row>
    <row r="56" spans="1:5" s="8" customFormat="1" ht="375.75" customHeight="1" x14ac:dyDescent="0.25">
      <c r="A56" s="27" t="s">
        <v>425</v>
      </c>
      <c r="B56" s="23"/>
      <c r="C56" s="23" t="s">
        <v>354</v>
      </c>
      <c r="D56" s="23"/>
      <c r="E56" s="27" t="s">
        <v>842</v>
      </c>
    </row>
    <row r="57" spans="1:5" s="8" customFormat="1" ht="375" x14ac:dyDescent="0.25">
      <c r="A57" s="27" t="s">
        <v>426</v>
      </c>
      <c r="B57" s="23"/>
      <c r="C57" s="23" t="s">
        <v>354</v>
      </c>
      <c r="D57" s="23"/>
      <c r="E57" s="27" t="s">
        <v>841</v>
      </c>
    </row>
    <row r="58" spans="1:5" s="8" customFormat="1" ht="45" x14ac:dyDescent="0.25">
      <c r="A58" s="27" t="s">
        <v>427</v>
      </c>
      <c r="B58" s="23"/>
      <c r="C58" s="23" t="s">
        <v>354</v>
      </c>
      <c r="D58" s="23"/>
      <c r="E58" s="29" t="s">
        <v>428</v>
      </c>
    </row>
    <row r="59" spans="1:5" s="8" customFormat="1" ht="30" x14ac:dyDescent="0.25">
      <c r="A59" s="27" t="s">
        <v>429</v>
      </c>
      <c r="B59" s="23" t="s">
        <v>354</v>
      </c>
      <c r="C59" s="23"/>
      <c r="D59" s="23"/>
      <c r="E59" s="26" t="s">
        <v>872</v>
      </c>
    </row>
    <row r="60" spans="1:5" s="8" customFormat="1" ht="30" x14ac:dyDescent="0.25">
      <c r="A60" s="27" t="s">
        <v>735</v>
      </c>
      <c r="B60" s="31"/>
      <c r="C60" s="23" t="s">
        <v>354</v>
      </c>
      <c r="D60" s="23"/>
      <c r="E60" s="33" t="s">
        <v>417</v>
      </c>
    </row>
    <row r="61" spans="1:5" s="8" customFormat="1" ht="395.25" customHeight="1" x14ac:dyDescent="0.25">
      <c r="A61" s="27" t="s">
        <v>430</v>
      </c>
      <c r="B61" s="23"/>
      <c r="C61" s="23" t="s">
        <v>354</v>
      </c>
      <c r="D61" s="23"/>
      <c r="E61" s="28" t="s">
        <v>361</v>
      </c>
    </row>
    <row r="62" spans="1:5" s="8" customFormat="1" ht="75" x14ac:dyDescent="0.25">
      <c r="A62" s="32" t="s">
        <v>653</v>
      </c>
      <c r="B62" s="5"/>
      <c r="C62" s="23" t="s">
        <v>354</v>
      </c>
      <c r="D62" s="23"/>
      <c r="E62" s="22" t="s">
        <v>431</v>
      </c>
    </row>
    <row r="63" spans="1:5" s="8" customFormat="1" ht="30" x14ac:dyDescent="0.25">
      <c r="A63" s="29" t="s">
        <v>654</v>
      </c>
      <c r="B63" s="5"/>
      <c r="C63" s="23"/>
      <c r="D63" s="23"/>
      <c r="E63" s="5"/>
    </row>
    <row r="64" spans="1:5" s="8" customFormat="1" ht="30" x14ac:dyDescent="0.25">
      <c r="A64" s="27" t="s">
        <v>657</v>
      </c>
      <c r="B64" s="5"/>
      <c r="C64" s="23" t="s">
        <v>354</v>
      </c>
      <c r="D64" s="23"/>
      <c r="E64" s="33" t="s">
        <v>431</v>
      </c>
    </row>
    <row r="65" spans="1:5" s="8" customFormat="1" ht="45" x14ac:dyDescent="0.25">
      <c r="A65" s="27" t="s">
        <v>882</v>
      </c>
      <c r="B65" s="23" t="s">
        <v>354</v>
      </c>
      <c r="C65" s="23"/>
      <c r="D65" s="23"/>
      <c r="E65" s="34" t="s">
        <v>836</v>
      </c>
    </row>
    <row r="66" spans="1:5" s="8" customFormat="1" ht="45" x14ac:dyDescent="0.25">
      <c r="A66" s="27" t="s">
        <v>635</v>
      </c>
      <c r="B66" s="23" t="s">
        <v>354</v>
      </c>
      <c r="C66" s="23" t="s">
        <v>354</v>
      </c>
      <c r="D66" s="23"/>
      <c r="E66" s="22" t="s">
        <v>432</v>
      </c>
    </row>
    <row r="67" spans="1:5" s="8" customFormat="1" ht="30" x14ac:dyDescent="0.25">
      <c r="A67" s="27" t="s">
        <v>636</v>
      </c>
      <c r="B67" s="23" t="s">
        <v>354</v>
      </c>
      <c r="C67" s="23" t="s">
        <v>354</v>
      </c>
      <c r="D67" s="23"/>
      <c r="E67" s="34" t="s">
        <v>432</v>
      </c>
    </row>
    <row r="68" spans="1:5" s="8" customFormat="1" ht="45" x14ac:dyDescent="0.25">
      <c r="A68" s="27" t="s">
        <v>881</v>
      </c>
      <c r="B68" s="23" t="s">
        <v>354</v>
      </c>
      <c r="C68" s="23"/>
      <c r="D68" s="23"/>
      <c r="E68" s="34" t="s">
        <v>834</v>
      </c>
    </row>
    <row r="69" spans="1:5" s="8" customFormat="1" ht="30" x14ac:dyDescent="0.25">
      <c r="A69" s="27" t="s">
        <v>637</v>
      </c>
      <c r="B69" s="23" t="s">
        <v>354</v>
      </c>
      <c r="C69" s="23"/>
      <c r="D69" s="23"/>
      <c r="E69" s="34" t="s">
        <v>834</v>
      </c>
    </row>
    <row r="70" spans="1:5" s="8" customFormat="1" ht="405" x14ac:dyDescent="0.25">
      <c r="A70" s="22" t="s">
        <v>663</v>
      </c>
      <c r="B70" s="5"/>
      <c r="C70" s="23" t="s">
        <v>354</v>
      </c>
      <c r="D70" s="23"/>
      <c r="E70" s="34" t="s">
        <v>361</v>
      </c>
    </row>
    <row r="71" spans="1:5" s="8" customFormat="1" ht="60" x14ac:dyDescent="0.25">
      <c r="A71" s="27" t="s">
        <v>711</v>
      </c>
      <c r="B71" s="5"/>
      <c r="C71" s="23" t="s">
        <v>354</v>
      </c>
      <c r="D71" s="23"/>
      <c r="E71" s="35" t="s">
        <v>433</v>
      </c>
    </row>
    <row r="72" spans="1:5" s="8" customFormat="1" ht="45" x14ac:dyDescent="0.25">
      <c r="A72" s="27" t="s">
        <v>713</v>
      </c>
      <c r="B72" s="5"/>
      <c r="C72" s="23" t="s">
        <v>354</v>
      </c>
      <c r="D72" s="23"/>
      <c r="E72" s="22" t="s">
        <v>434</v>
      </c>
    </row>
    <row r="73" spans="1:5" s="8" customFormat="1" ht="105" x14ac:dyDescent="0.25">
      <c r="A73" s="27" t="s">
        <v>722</v>
      </c>
      <c r="B73" s="5"/>
      <c r="C73" s="23" t="s">
        <v>354</v>
      </c>
      <c r="D73" s="23"/>
      <c r="E73" s="22" t="s">
        <v>435</v>
      </c>
    </row>
    <row r="74" spans="1:5" ht="45" x14ac:dyDescent="0.25">
      <c r="A74" s="27" t="s">
        <v>724</v>
      </c>
      <c r="B74" s="5"/>
      <c r="C74" s="23" t="s">
        <v>354</v>
      </c>
      <c r="D74" s="23"/>
      <c r="E74" s="22" t="s">
        <v>434</v>
      </c>
    </row>
    <row r="75" spans="1:5" ht="134.25" customHeight="1" x14ac:dyDescent="0.25">
      <c r="A75" s="27" t="s">
        <v>727</v>
      </c>
      <c r="B75" s="23" t="s">
        <v>354</v>
      </c>
      <c r="C75" s="23" t="s">
        <v>354</v>
      </c>
      <c r="D75" s="23"/>
      <c r="E75" s="34" t="s">
        <v>875</v>
      </c>
    </row>
    <row r="76" spans="1:5" ht="364.5" customHeight="1" x14ac:dyDescent="0.25">
      <c r="A76" s="25" t="s">
        <v>71</v>
      </c>
      <c r="B76" s="23" t="s">
        <v>354</v>
      </c>
      <c r="C76" s="23"/>
      <c r="D76" s="23"/>
      <c r="E76" s="34" t="s">
        <v>874</v>
      </c>
    </row>
    <row r="77" spans="1:5" ht="330" x14ac:dyDescent="0.25">
      <c r="A77" s="27" t="s">
        <v>781</v>
      </c>
      <c r="B77" s="23" t="s">
        <v>354</v>
      </c>
      <c r="C77" s="23"/>
      <c r="D77" s="23"/>
      <c r="E77" s="34" t="s">
        <v>436</v>
      </c>
    </row>
    <row r="78" spans="1:5" ht="90" x14ac:dyDescent="0.25">
      <c r="A78" s="27" t="s">
        <v>783</v>
      </c>
      <c r="B78" s="23" t="s">
        <v>354</v>
      </c>
      <c r="C78" s="23"/>
      <c r="D78" s="23"/>
      <c r="E78" s="34" t="s">
        <v>437</v>
      </c>
    </row>
    <row r="79" spans="1:5" ht="120" customHeight="1" x14ac:dyDescent="0.25">
      <c r="A79" s="27" t="s">
        <v>792</v>
      </c>
      <c r="B79" s="23" t="s">
        <v>354</v>
      </c>
      <c r="C79" s="23"/>
      <c r="D79" s="23"/>
      <c r="E79" s="34" t="s">
        <v>438</v>
      </c>
    </row>
    <row r="80" spans="1:5" ht="45" x14ac:dyDescent="0.25">
      <c r="A80" s="25" t="s">
        <v>741</v>
      </c>
      <c r="B80" s="5"/>
      <c r="C80" s="23" t="s">
        <v>354</v>
      </c>
      <c r="D80" s="23"/>
      <c r="E80" s="34" t="s">
        <v>844</v>
      </c>
    </row>
    <row r="81" spans="1:5" ht="45" x14ac:dyDescent="0.25">
      <c r="A81" s="25" t="s">
        <v>743</v>
      </c>
      <c r="B81" s="5"/>
      <c r="C81" s="23" t="s">
        <v>354</v>
      </c>
      <c r="D81" s="23"/>
      <c r="E81" s="34" t="s">
        <v>845</v>
      </c>
    </row>
    <row r="82" spans="1:5" ht="60" x14ac:dyDescent="0.25">
      <c r="A82" s="25" t="s">
        <v>602</v>
      </c>
      <c r="B82" s="5"/>
      <c r="C82" s="23" t="s">
        <v>354</v>
      </c>
      <c r="D82" s="23"/>
      <c r="E82" s="34" t="s">
        <v>846</v>
      </c>
    </row>
    <row r="83" spans="1:5" ht="45" x14ac:dyDescent="0.25">
      <c r="A83" s="25" t="s">
        <v>746</v>
      </c>
      <c r="B83" s="5"/>
      <c r="C83" s="23" t="s">
        <v>354</v>
      </c>
      <c r="D83" s="23"/>
      <c r="E83" s="34" t="s">
        <v>847</v>
      </c>
    </row>
    <row r="84" spans="1:5" ht="60" x14ac:dyDescent="0.25">
      <c r="A84" s="25" t="s">
        <v>880</v>
      </c>
      <c r="B84" s="5"/>
      <c r="C84" s="23" t="s">
        <v>354</v>
      </c>
      <c r="D84" s="23"/>
      <c r="E84" s="34" t="s">
        <v>848</v>
      </c>
    </row>
    <row r="85" spans="1:5" ht="365.25" customHeight="1" x14ac:dyDescent="0.25">
      <c r="A85" s="36" t="s">
        <v>601</v>
      </c>
      <c r="B85" s="5"/>
      <c r="C85" s="23" t="s">
        <v>354</v>
      </c>
      <c r="D85" s="23"/>
      <c r="E85" s="34" t="s">
        <v>849</v>
      </c>
    </row>
    <row r="86" spans="1:5" ht="60" x14ac:dyDescent="0.25">
      <c r="A86" s="37" t="s">
        <v>879</v>
      </c>
      <c r="B86" s="5"/>
      <c r="C86" s="23" t="s">
        <v>354</v>
      </c>
      <c r="D86" s="23"/>
      <c r="E86" s="38" t="s">
        <v>850</v>
      </c>
    </row>
    <row r="87" spans="1:5" ht="60" x14ac:dyDescent="0.25">
      <c r="A87" s="37" t="s">
        <v>602</v>
      </c>
      <c r="B87" s="5"/>
      <c r="C87" s="23" t="s">
        <v>354</v>
      </c>
      <c r="D87" s="23"/>
      <c r="E87" s="38" t="s">
        <v>851</v>
      </c>
    </row>
    <row r="88" spans="1:5" ht="105" x14ac:dyDescent="0.25">
      <c r="A88" s="37" t="s">
        <v>753</v>
      </c>
      <c r="B88" s="5"/>
      <c r="C88" s="23" t="s">
        <v>354</v>
      </c>
      <c r="D88" s="23"/>
      <c r="E88" s="34" t="s">
        <v>852</v>
      </c>
    </row>
    <row r="89" spans="1:5" ht="30" x14ac:dyDescent="0.25">
      <c r="A89" s="37" t="s">
        <v>754</v>
      </c>
      <c r="B89" s="5"/>
      <c r="C89" s="23" t="s">
        <v>354</v>
      </c>
      <c r="D89" s="23"/>
      <c r="E89" s="22" t="s">
        <v>853</v>
      </c>
    </row>
    <row r="90" spans="1:5" ht="105" x14ac:dyDescent="0.25">
      <c r="A90" s="48" t="s">
        <v>878</v>
      </c>
      <c r="B90" s="5"/>
      <c r="C90" s="23" t="s">
        <v>354</v>
      </c>
      <c r="D90" s="23"/>
      <c r="E90" s="34" t="s">
        <v>852</v>
      </c>
    </row>
    <row r="91" spans="1:5" ht="135" x14ac:dyDescent="0.25">
      <c r="A91" s="42" t="s">
        <v>608</v>
      </c>
      <c r="B91" s="5"/>
      <c r="C91" s="23" t="s">
        <v>354</v>
      </c>
      <c r="D91" s="23"/>
      <c r="E91" s="34" t="s">
        <v>854</v>
      </c>
    </row>
    <row r="92" spans="1:5" ht="150" x14ac:dyDescent="0.25">
      <c r="A92" s="42" t="s">
        <v>609</v>
      </c>
      <c r="B92" s="5"/>
      <c r="C92" s="23" t="s">
        <v>354</v>
      </c>
      <c r="D92" s="23"/>
      <c r="E92" s="39" t="s">
        <v>855</v>
      </c>
    </row>
    <row r="93" spans="1:5" ht="90" x14ac:dyDescent="0.25">
      <c r="A93" s="36" t="s">
        <v>877</v>
      </c>
      <c r="B93" s="5"/>
      <c r="C93" s="23" t="s">
        <v>354</v>
      </c>
      <c r="D93" s="23"/>
      <c r="E93" s="34" t="s">
        <v>856</v>
      </c>
    </row>
    <row r="94" spans="1:5" ht="60" x14ac:dyDescent="0.25">
      <c r="A94" s="37" t="s">
        <v>759</v>
      </c>
      <c r="B94" s="5"/>
      <c r="C94" s="23" t="s">
        <v>354</v>
      </c>
      <c r="D94" s="23"/>
      <c r="E94" s="34" t="s">
        <v>857</v>
      </c>
    </row>
    <row r="95" spans="1:5" ht="60" x14ac:dyDescent="0.25">
      <c r="A95" s="37" t="s">
        <v>602</v>
      </c>
      <c r="B95" s="5"/>
      <c r="C95" s="23" t="s">
        <v>354</v>
      </c>
      <c r="D95" s="23" t="s">
        <v>354</v>
      </c>
      <c r="E95" s="22" t="s">
        <v>834</v>
      </c>
    </row>
    <row r="96" spans="1:5" ht="345" customHeight="1" x14ac:dyDescent="0.25">
      <c r="A96" s="37" t="s">
        <v>607</v>
      </c>
      <c r="B96" s="5"/>
      <c r="C96" s="23" t="s">
        <v>354</v>
      </c>
      <c r="D96" s="23"/>
      <c r="E96" s="38" t="s">
        <v>873</v>
      </c>
    </row>
    <row r="97" spans="1:5" x14ac:dyDescent="0.25">
      <c r="A97" s="224" t="s">
        <v>876</v>
      </c>
      <c r="B97" s="225"/>
      <c r="C97" s="228" t="s">
        <v>354</v>
      </c>
      <c r="D97" s="228"/>
      <c r="E97" s="231" t="s">
        <v>858</v>
      </c>
    </row>
    <row r="98" spans="1:5" x14ac:dyDescent="0.25">
      <c r="A98" s="224"/>
      <c r="B98" s="226"/>
      <c r="C98" s="229"/>
      <c r="D98" s="229"/>
      <c r="E98" s="232"/>
    </row>
    <row r="99" spans="1:5" x14ac:dyDescent="0.25">
      <c r="A99" s="224"/>
      <c r="B99" s="227"/>
      <c r="C99" s="230"/>
      <c r="D99" s="230"/>
      <c r="E99" s="233"/>
    </row>
    <row r="100" spans="1:5" ht="30" x14ac:dyDescent="0.25">
      <c r="A100" s="25" t="s">
        <v>610</v>
      </c>
      <c r="B100" s="5"/>
      <c r="C100" s="23" t="s">
        <v>354</v>
      </c>
      <c r="D100" s="23"/>
      <c r="E100" s="34" t="s">
        <v>858</v>
      </c>
    </row>
    <row r="101" spans="1:5" ht="60" x14ac:dyDescent="0.25">
      <c r="A101" s="25" t="s">
        <v>611</v>
      </c>
      <c r="B101" s="5"/>
      <c r="C101" s="23" t="s">
        <v>354</v>
      </c>
      <c r="D101" s="23"/>
      <c r="E101" s="40" t="s">
        <v>859</v>
      </c>
    </row>
    <row r="102" spans="1:5" ht="105" x14ac:dyDescent="0.25">
      <c r="A102" s="25" t="s">
        <v>613</v>
      </c>
      <c r="B102" s="5"/>
      <c r="C102" s="23"/>
      <c r="D102" s="23" t="s">
        <v>354</v>
      </c>
      <c r="E102" s="34" t="s">
        <v>835</v>
      </c>
    </row>
    <row r="103" spans="1:5" ht="75" x14ac:dyDescent="0.25">
      <c r="A103" s="25" t="s">
        <v>615</v>
      </c>
      <c r="B103" s="5"/>
      <c r="C103" s="23"/>
      <c r="D103" s="23" t="s">
        <v>354</v>
      </c>
      <c r="E103" s="34" t="s">
        <v>439</v>
      </c>
    </row>
  </sheetData>
  <mergeCells count="11">
    <mergeCell ref="A97:A99"/>
    <mergeCell ref="B97:B99"/>
    <mergeCell ref="C97:C99"/>
    <mergeCell ref="D97:D99"/>
    <mergeCell ref="E97:E99"/>
    <mergeCell ref="A4:A5"/>
    <mergeCell ref="E4:E5"/>
    <mergeCell ref="A1:A2"/>
    <mergeCell ref="B1:E1"/>
    <mergeCell ref="B4:D4"/>
    <mergeCell ref="C2:D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51" r:id="rId4">
          <objectPr defaultSize="0" autoPict="0" r:id="rId5">
            <anchor moveWithCells="1" sizeWithCells="1">
              <from>
                <xdr:col>0</xdr:col>
                <xdr:colOff>190500</xdr:colOff>
                <xdr:row>0</xdr:row>
                <xdr:rowOff>66675</xdr:rowOff>
              </from>
              <to>
                <xdr:col>0</xdr:col>
                <xdr:colOff>1600200</xdr:colOff>
                <xdr:row>1</xdr:row>
                <xdr:rowOff>66675</xdr:rowOff>
              </to>
            </anchor>
          </objectPr>
        </oleObject>
      </mc:Choice>
      <mc:Fallback>
        <oleObject progId="PBrush" shapeId="2051"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1. MATRIZ PARTES INTERESADAS</vt:lpstr>
      <vt:lpstr>2. CUMPLIMIENTO</vt:lpstr>
      <vt:lpstr>3. REQUISITOS LEGALES</vt:lpstr>
      <vt:lpstr>'1. MATRIZ PARTES INTERESADAS'!Área_de_impresión</vt:lpstr>
      <vt:lpstr>'1. MATRIZ PARTES INTERESADAS'!Títulos_a_imprimir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2026-08-20T18:56:07Z</dcterms:modified>
</cp:coreProperties>
</file>