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laneación Institucional\PROYECTOS\PROYECTOS DE INVERSIÓN\"/>
    </mc:Choice>
  </mc:AlternateContent>
  <xr:revisionPtr revIDLastSave="0" documentId="8_{0330ADC1-F0BE-44C8-AB99-78440CA0AEE4}" xr6:coauthVersionLast="47" xr6:coauthVersionMax="47" xr10:uidLastSave="{00000000-0000-0000-0000-000000000000}"/>
  <bookViews>
    <workbookView xWindow="-28920" yWindow="-120" windowWidth="29040" windowHeight="15840" xr2:uid="{A04F6B25-B87F-4B46-8890-42733565C97F}"/>
  </bookViews>
  <sheets>
    <sheet name="Trimestre 02 -2025" sheetId="1" r:id="rId1"/>
  </sheets>
  <definedNames>
    <definedName name="_xlnm._FilterDatabase" localSheetId="0" hidden="1">'Trimestre 02 -2025'!$B$4:$J$14</definedName>
    <definedName name="_xlnm.Print_Area" localSheetId="0">'Trimestre 02 -2025'!$B$2:$J$14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J13" i="1"/>
  <c r="H13" i="1"/>
  <c r="G13" i="1"/>
  <c r="F13" i="1"/>
  <c r="E13" i="1"/>
  <c r="G9" i="1" l="1"/>
  <c r="F7" i="1" l="1"/>
  <c r="G6" i="1" l="1"/>
  <c r="G5" i="1"/>
  <c r="F10" i="1" l="1"/>
  <c r="G10" i="1" l="1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<sst xmlns="http://schemas.openxmlformats.org/spreadsheetml/2006/main" count="31" uniqueCount="31">
  <si>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</si>
  <si>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</si>
  <si>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</si>
  <si>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</si>
  <si>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</si>
  <si>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</si>
  <si>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</si>
  <si>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</si>
  <si>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</si>
  <si>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</si>
  <si>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</si>
  <si>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</si>
  <si>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</si>
  <si>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</si>
  <si>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´2024050010337</t>
  </si>
  <si>
    <t>FORTALECIMIENTO DE LA OFERTA DE PROGRAMAS DE EDUCACION Y FORMACION PARA EL TRABAJO Y DESARROLLO HUMANO I.U COLMAYOR</t>
  </si>
  <si>
    <t>´2024050010304</t>
  </si>
  <si>
    <t>FORTALECIMIENTO DE LA CIENCIA, LA INNOVACIÓN, LA TRANSFERENCIA DEL CONOCIMIENTO Y EL EMPRENDIMIENTO EN LA I.U. COLMAYOR</t>
  </si>
  <si>
    <t>´ 2024050010301</t>
  </si>
  <si>
    <t>FORTALECIMIENTO Y ASEGURAMIENTO EN LA CALIDAD ACADÉMICA EN LA I.U COLEGIO MAYOR DE ANTIOQUIA</t>
  </si>
  <si>
    <t>´2024050010303</t>
  </si>
  <si>
    <t>FORTALECIMIENTO DE LA COBERTURA Y PERMANCIA EN LA I.U COLMAYOR</t>
  </si>
  <si>
    <t>´2024050010308</t>
  </si>
  <si>
    <t>FORTALECIMIENTO DEL ECOSISTEMA TECNOLOGICO I.U COLMAYOR</t>
  </si>
  <si>
    <t>´2024050010313</t>
  </si>
  <si>
    <t>MEJORAMIENTO Y DESARROLLO DE LA INFRAESTRUCTURA FISICA I.U COLMAYOR</t>
  </si>
  <si>
    <t>´202500000019196</t>
  </si>
  <si>
    <t xml:space="preserve">APOYO PARA EL ACCESO Y PERMANENCIA EN EDUCACIÓN SUPERIOR INSTITUCIÓN UNIVERSITARIA COLEGIO MAYOR DE ANTIOQUIA , MEDELLÍN ANTIOQUIA </t>
  </si>
  <si>
    <t>´2023050010054</t>
  </si>
  <si>
    <t xml:space="preserve">APOYO PARA EL ACCESO Y PERMANENCIA EN EDUCACIÓN SUPERIOR - INSTITUCIÓN UNIVERSITARIA COLEGIO MAYOR DE ANTIOQUIA-24PP99 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</si>
  <si>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a ejecución de proyectos con corte al 31 de diciembre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</si>
</sst>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1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162264</xdr:colOff>
      <xdr:row>1</xdr:row>
      <xdr:rowOff>240507</xdr:rowOff>
    </xdr:from>
    <xdr:to>
      <xdr:col>2</xdr:col>
      <xdr:colOff>1576727</xdr:colOff>
      <xdr:row>2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264" y="444614"/>
          <a:ext cx="2761570" cy="1177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S15"/>
  <sheetViews>
    <sheetView tabSelected="1" zoomScale="70" zoomScaleNormal="70" zoomScaleSheetLayoutView="80" workbookViewId="0">
      <selection activeCell="Q10" sqref="Q10"/>
    </sheetView>
  </sheetViews>
  <sheetFormatPr baseColWidth="10" defaultColWidth="11.42578125" defaultRowHeight="15" x14ac:dyDescent="0.25"/>
  <cols>
    <col min="1" max="1" width="11.42578125" style="1"/>
    <col min="2" max="2" width="20.28515625" style="1" customWidth="1" collapsed="1"/>
    <col min="3" max="3" width="27.140625" style="1" customWidth="1" collapsed="1"/>
    <col min="4" max="4" width="77.5703125" style="1" customWidth="1" collapsed="1"/>
    <col min="5" max="5" width="23.140625" style="1" customWidth="1" collapsed="1"/>
    <col min="6" max="10" width="22" style="1" customWidth="1" collapsed="1"/>
    <col min="11" max="13" width="5.28515625" style="1" customWidth="1" collapsed="1"/>
    <col min="14" max="15" width="11.42578125" style="1"/>
    <col min="16" max="16" width="11.42578125" style="1" collapsed="1"/>
    <col min="17" max="17" width="11.42578125" style="1"/>
    <col min="18" max="18" width="11.42578125" style="1" collapsed="1"/>
    <col min="19" max="19" width="11.42578125" style="1"/>
    <col min="20" max="16384" width="11.42578125" style="1" collapsed="1"/>
  </cols>
  <sheetData>
    <row r="1" spans="2:10" ht="15.75" thickBot="1" x14ac:dyDescent="0.3"/>
    <row r="2" spans="2:10" ht="66" customHeight="1" x14ac:dyDescent="0.25">
      <c r="B2" s="3"/>
      <c r="C2" s="4"/>
      <c r="D2" s="7" t="s">
        <v>11</v>
      </c>
      <c r="E2" s="7"/>
      <c r="F2" s="7"/>
      <c r="G2" s="7"/>
      <c r="H2" s="7"/>
      <c r="I2" s="7"/>
      <c r="J2" s="8"/>
    </row>
    <row r="3" spans="2:10" ht="66" customHeight="1" x14ac:dyDescent="0.25">
      <c r="B3" s="5"/>
      <c r="C3" s="6"/>
      <c r="D3" s="9" t="s">
        <v>13</v>
      </c>
      <c r="E3" s="9"/>
      <c r="F3" s="9" t="s">
        <v>12</v>
      </c>
      <c r="G3" s="9"/>
      <c r="H3" s="9"/>
      <c r="I3" s="9" t="s">
        <v>10</v>
      </c>
      <c r="J3" s="10"/>
    </row>
    <row r="4" spans="2:10" ht="47.25" customHeight="1" x14ac:dyDescent="0.25">
      <c r="B4" s="18" t="s">
        <v>0</v>
      </c>
      <c r="C4" s="19" t="s">
        <v>1</v>
      </c>
      <c r="D4" s="20" t="s">
        <v>2</v>
      </c>
      <c r="E4" s="19" t="s">
        <v>8</v>
      </c>
      <c r="F4" s="19" t="s">
        <v>9</v>
      </c>
      <c r="G4" s="19" t="s">
        <v>3</v>
      </c>
      <c r="H4" s="19" t="s">
        <v>4</v>
      </c>
      <c r="I4" s="19" t="s">
        <v>5</v>
      </c>
      <c r="J4" s="21" t="s">
        <v>6</v>
      </c>
    </row>
    <row r="5" spans="2:10" ht="47.25" customHeight="1" x14ac:dyDescent="0.25">
      <c r="B5" s="11">
        <v>240341</v>
      </c>
      <c r="C5" s="11" t="s">
        <v>14</v>
      </c>
      <c r="D5" s="12" t="s">
        <v>15</v>
      </c>
      <c r="E5" s="13">
        <v>264211906</v>
      </c>
      <c r="F5" s="13"/>
      <c r="G5" s="13">
        <f>+E5+F5</f>
        <v>264211906</v>
      </c>
      <c r="H5" s="13">
        <v>145221892</v>
      </c>
      <c r="I5" s="13">
        <v>145221892</v>
      </c>
      <c r="J5" s="13">
        <v>145221892</v>
      </c>
    </row>
    <row r="6" spans="2:10" ht="47.25" customHeight="1" x14ac:dyDescent="0.25">
      <c r="B6" s="11">
        <v>240141</v>
      </c>
      <c r="C6" s="11" t="s">
        <v>16</v>
      </c>
      <c r="D6" s="12" t="s">
        <v>17</v>
      </c>
      <c r="E6" s="13">
        <v>1371983147</v>
      </c>
      <c r="F6" s="13">
        <v>441729</v>
      </c>
      <c r="G6" s="13">
        <f>+E6+F6</f>
        <v>1372424876</v>
      </c>
      <c r="H6" s="13">
        <v>1311486393</v>
      </c>
      <c r="I6" s="13">
        <v>1311486393</v>
      </c>
      <c r="J6" s="13">
        <v>1309386393</v>
      </c>
    </row>
    <row r="7" spans="2:10" ht="47.25" customHeight="1" x14ac:dyDescent="0.25">
      <c r="B7" s="11">
        <v>240148</v>
      </c>
      <c r="C7" s="11" t="s">
        <v>18</v>
      </c>
      <c r="D7" s="12" t="s">
        <v>19</v>
      </c>
      <c r="E7" s="13">
        <v>1833458039</v>
      </c>
      <c r="F7" s="14">
        <f>+G7-E7</f>
        <v>730321805</v>
      </c>
      <c r="G7" s="13">
        <v>2563779844</v>
      </c>
      <c r="H7" s="13">
        <v>2369461836</v>
      </c>
      <c r="I7" s="13">
        <v>2362400644</v>
      </c>
      <c r="J7" s="13">
        <v>2362400644</v>
      </c>
    </row>
    <row r="8" spans="2:10" ht="47.25" customHeight="1" x14ac:dyDescent="0.25">
      <c r="B8" s="11">
        <v>240326</v>
      </c>
      <c r="C8" s="11" t="s">
        <v>20</v>
      </c>
      <c r="D8" s="12" t="s">
        <v>21</v>
      </c>
      <c r="E8" s="13">
        <v>7024913026</v>
      </c>
      <c r="F8" s="13">
        <v>17750085377</v>
      </c>
      <c r="G8" s="13">
        <v>24774998403</v>
      </c>
      <c r="H8" s="13">
        <v>19476811936</v>
      </c>
      <c r="I8" s="13">
        <v>18979989219</v>
      </c>
      <c r="J8" s="13">
        <v>17413945278</v>
      </c>
    </row>
    <row r="9" spans="2:10" ht="47.25" customHeight="1" x14ac:dyDescent="0.25">
      <c r="B9" s="11">
        <v>240140</v>
      </c>
      <c r="C9" s="11" t="s">
        <v>22</v>
      </c>
      <c r="D9" s="12" t="s">
        <v>23</v>
      </c>
      <c r="E9" s="13">
        <v>1806906021</v>
      </c>
      <c r="F9" s="13">
        <v>1769529502</v>
      </c>
      <c r="G9" s="13">
        <f>+E9+F9</f>
        <v>3576435523</v>
      </c>
      <c r="H9" s="13">
        <v>3330547804</v>
      </c>
      <c r="I9" s="13">
        <v>3087767034</v>
      </c>
      <c r="J9" s="13">
        <v>3053935434</v>
      </c>
    </row>
    <row r="10" spans="2:10" ht="47.25" customHeight="1" x14ac:dyDescent="0.25">
      <c r="B10" s="11">
        <v>240142</v>
      </c>
      <c r="C10" s="11" t="s">
        <v>24</v>
      </c>
      <c r="D10" s="12" t="s">
        <v>25</v>
      </c>
      <c r="E10" s="13">
        <v>2326784588</v>
      </c>
      <c r="F10" s="13">
        <f>3271043840</f>
        <v>3271043840</v>
      </c>
      <c r="G10" s="14">
        <f>+E10+F10</f>
        <v>5597828428</v>
      </c>
      <c r="H10" s="13">
        <v>3356809425</v>
      </c>
      <c r="I10" s="13">
        <v>2888163142</v>
      </c>
      <c r="J10" s="13">
        <v>2738816360</v>
      </c>
    </row>
    <row r="11" spans="2:10" ht="47.25" customHeight="1" x14ac:dyDescent="0.25">
      <c r="B11" s="11">
        <v>240005</v>
      </c>
      <c r="C11" s="11" t="s">
        <v>26</v>
      </c>
      <c r="D11" s="12" t="s">
        <v>27</v>
      </c>
      <c r="E11" s="13"/>
      <c r="F11" s="14">
        <v>39918424844</v>
      </c>
      <c r="G11" s="14">
        <v>39918424844</v>
      </c>
      <c r="H11" s="13">
        <v>38363308458</v>
      </c>
      <c r="I11" s="13">
        <v>36549463702</v>
      </c>
      <c r="J11" s="13">
        <v>36500819761</v>
      </c>
    </row>
    <row r="12" spans="2:10" ht="47.25" customHeight="1" x14ac:dyDescent="0.25">
      <c r="B12" s="11">
        <v>230045</v>
      </c>
      <c r="C12" s="11" t="s">
        <v>28</v>
      </c>
      <c r="D12" s="12" t="s">
        <v>29</v>
      </c>
      <c r="E12" s="15">
        <v>0</v>
      </c>
      <c r="F12" s="16">
        <v>1939445964</v>
      </c>
      <c r="G12" s="16">
        <v>1939445964</v>
      </c>
      <c r="H12" s="17">
        <v>1793572231</v>
      </c>
      <c r="I12" s="17">
        <v>1793572231</v>
      </c>
      <c r="J12" s="17">
        <v>1790239909</v>
      </c>
    </row>
    <row r="13" spans="2:10" ht="47.25" customHeight="1" x14ac:dyDescent="0.25">
      <c r="B13" s="25" t="s">
        <v>7</v>
      </c>
      <c r="C13" s="25"/>
      <c r="D13" s="25"/>
      <c r="E13" s="26">
        <f>SUM(E5:E12)</f>
        <v>14628256727</v>
      </c>
      <c r="F13" s="27">
        <f>SUM(F5:F12)</f>
        <v>65379293061</v>
      </c>
      <c r="G13" s="27">
        <f>SUM(G5:G12)</f>
        <v>80007549788</v>
      </c>
      <c r="H13" s="27">
        <f>SUM(H5:H12)</f>
        <v>70147219975</v>
      </c>
      <c r="I13" s="27">
        <f>SUM(I5:I12)</f>
        <v>67118064257</v>
      </c>
      <c r="J13" s="27">
        <f>SUM(J5:J12)</f>
        <v>65314765671</v>
      </c>
    </row>
    <row r="14" spans="2:10" ht="20.25" customHeight="1" thickBot="1" x14ac:dyDescent="0.3">
      <c r="B14" s="22" t="s">
        <v>30</v>
      </c>
      <c r="C14" s="23"/>
      <c r="D14" s="23"/>
      <c r="E14" s="23"/>
      <c r="F14" s="23"/>
      <c r="G14" s="23"/>
      <c r="H14" s="23"/>
      <c r="I14" s="23"/>
      <c r="J14" s="24"/>
    </row>
    <row r="15" spans="2:10" x14ac:dyDescent="0.2">
      <c r="G15" s="2"/>
    </row>
  </sheetData>
  <mergeCells count="7">
    <mergeCell ref="B14:J14"/>
    <mergeCell ref="B13:D13"/>
    <mergeCell ref="B2:C3"/>
    <mergeCell ref="D2:J2"/>
    <mergeCell ref="D3:E3"/>
    <mergeCell ref="F3:H3"/>
    <mergeCell ref="I3:J3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02 -2025</vt:lpstr>
      <vt:lpstr>'Trimestre 02 -2025'!Área_de_impresión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Jackeline Cuello Guerra</cp:lastModifiedBy>
  <cp:lastPrinted>2025-11-11T23:34:06Z</cp:lastPrinted>
  <dcterms:created xsi:type="dcterms:W3CDTF">2024-01-29T12:26:32Z</dcterms:created>
  <dcterms:modified xsi:type="dcterms:W3CDTF">2026-04-08T13:36:13Z</dcterms:modified>
</cp:coreProperties>
</file>