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laneación\ED\PROYECTOS\PROY_INV\2025\Seguimiento a Junio\"/>
    </mc:Choice>
  </mc:AlternateContent>
  <xr:revisionPtr revIDLastSave="0" documentId="8_{667A04BC-0EB5-4CE2-863E-AC8DEEEA124F}" xr6:coauthVersionLast="47" xr6:coauthVersionMax="47" xr10:uidLastSave="{00000000-0000-0000-0000-000000000000}"/>
  <bookViews>
    <workbookView xWindow="-28920" yWindow="-120" windowWidth="29040" windowHeight="15840" xr2:uid="{A04F6B25-B87F-4B46-8890-42733565C97F}"/>
  </bookViews>
  <sheets>
    <sheet name="Trimestre 02 -2025" sheetId="1" r:id="rId1"/>
  </sheets>
  <definedNames>
    <definedName name="_xlnm.Print_Area" localSheetId="0">'Trimestre 02 -2025'!$A$1:$I$12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F4" i="1" l="1"/>
  <c r="F7" i="1"/>
  <c r="F8" i="1" l="1"/>
  <c r="D12" i="1"/>
  <c r="F10" i="1"/>
  <c r="F6" i="1"/>
  <c r="I5" i="1"/>
  <c r="F5" i="1"/>
  <c r="I9" i="1"/>
  <c r="F9" i="1"/>
  <c r="I8" i="1"/>
</calcChain>
</file>

<file path=xl/sharedStrings.xml><?xml version="1.0" encoding="utf-8"?>
<sst xmlns="http://schemas.openxmlformats.org/spreadsheetml/2006/main" count="32" uniqueCount="32">
  <si>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</si>
  <si>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</si>
  <si>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</si>
  <si>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</si>
  <si>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</si>
  <si>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</si>
  <si>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</si>
  <si>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</si>
  <si>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</si>
  <si>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</si>
  <si>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Página: 1 de 1</t>
  </si>
  <si>
    <t>SEGUIMIENTO PROYECTOS DE INVERSIÓN
PI-FR-047</t>
  </si>
  <si>
    <t>Fecha: 16-07-2024</t>
  </si>
  <si>
    <t>Versión: 01</t>
  </si>
  <si>
    <t>´2024050010337</t>
  </si>
  <si>
    <t>FORTALECIMIENTO DE LA OFERTA DE PROGRAMAS DE EDUCACION Y FORMACION PARA EL TRABAJO Y DESARROLLO HUMANO I.U COLMAYOR</t>
  </si>
  <si>
    <t>´2024050010304</t>
  </si>
  <si>
    <t>FORTALECIMIENTO DE LA CIENCIA, LA INNOVACIÓN, LA TRANSFERENCIA DEL CONOCIMIENTO Y EL EMPRENDIMIENTO EN LA I.U. COLMAYOR</t>
  </si>
  <si>
    <t>´ 2024050010301</t>
  </si>
  <si>
    <t>FORTALECIMIENTO Y ASEGURAMIENTO EN LA CALIDAD ACADÉMICA EN LA I.U COLEGIO MAYOR DE ANTIOQUIA</t>
  </si>
  <si>
    <t>´2024050010303</t>
  </si>
  <si>
    <t>FORTALECIMIENTO DE LA COBERTURA Y PERMANCIA EN LA I.U COLMAYOR</t>
  </si>
  <si>
    <t>´2024050010308</t>
  </si>
  <si>
    <t>FORTALECIMIENTO DEL ECOSISTEMA TECNOLOGICO I.U COLMAYOR</t>
  </si>
  <si>
    <t>´2024050010313</t>
  </si>
  <si>
    <t>MEJORAMIENTO Y DESARROLLO DE LA INFRAESTRUCTURA FISICA I.U COLMAYOR</t>
  </si>
  <si>
    <t>´202500000019196</t>
  </si>
  <si>
    <t xml:space="preserve">APOYO PARA EL ACCESO Y PERMANENCIA EN EDUCACIÓN SUPERIOR INSTITUCIÓN UNIVERSITARIA COLEGIO MAYOR DE ANTIOQUIA , MEDELLÍN ANTIOQUIA </t>
  </si>
  <si>
    <t>APOYO PARA EL ACCESO Y PERMANENCIA EN EDUCACIÓN SUPERIOR - INSTITUCIÓN UNIVERSITARIA COLEGIO MAYOR DE ANTIOQUIA-24PP99 (Reservas)</t>
  </si>
  <si>
    <t>´2023050010054</t>
  </si>
  <si>
    <t xml:space="preserve"> </t>
  </si>
  <si>
    <t>Nota: Se reporta seguimiento con corte a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</si>
</sst>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0" fontId="6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121443</xdr:colOff>
      <xdr:row>0</xdr:row>
      <xdr:rowOff>240507</xdr:rowOff>
    </xdr:from>
    <xdr:to>
      <xdr:col>1</xdr:col>
      <xdr:colOff>1535906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" y="240507"/>
          <a:ext cx="2771776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P18"/>
  <sheetViews>
    <sheetView tabSelected="1" zoomScale="80" zoomScaleNormal="80" zoomScaleSheetLayoutView="80" workbookViewId="0">
      <selection activeCell="L6" sqref="L6"/>
    </sheetView>
  </sheetViews>
  <sheetFormatPr baseColWidth="10" defaultColWidth="11.42578125" defaultRowHeight="15" x14ac:dyDescent="0.25"/>
  <cols>
    <col min="1" max="1" width="20.28515625" style="1" customWidth="1" collapsed="1"/>
    <col min="2" max="2" width="27.140625" style="1" customWidth="1" collapsed="1"/>
    <col min="3" max="3" width="77.5703125" style="1" customWidth="1" collapsed="1"/>
    <col min="4" max="5" width="23.140625" style="1" customWidth="1" collapsed="1"/>
    <col min="6" max="6" width="22.28515625" style="1" customWidth="1" collapsed="1"/>
    <col min="7" max="7" width="21.7109375" style="1" customWidth="1" collapsed="1"/>
    <col min="8" max="8" width="20.7109375" style="1" customWidth="1" collapsed="1"/>
    <col min="9" max="9" width="21.42578125" style="1" customWidth="1" collapsed="1"/>
    <col min="10" max="12" width="5.28515625" style="1" customWidth="1" collapsed="1"/>
    <col min="13" max="13" width="11.42578125" style="1" collapsed="1"/>
    <col min="14" max="14" width="24.140625" style="1" bestFit="1" customWidth="1"/>
    <col min="15" max="16" width="11.42578125" style="1"/>
    <col min="17" max="16384" width="11.42578125" style="1" collapsed="1"/>
  </cols>
  <sheetData>
    <row r="1" spans="1:9" ht="66" customHeight="1" x14ac:dyDescent="0.25">
      <c r="A1" s="14"/>
      <c r="B1" s="14"/>
      <c r="C1" s="15" t="s">
        <v>11</v>
      </c>
      <c r="D1" s="15"/>
      <c r="E1" s="15"/>
      <c r="F1" s="15"/>
      <c r="G1" s="15"/>
      <c r="H1" s="15"/>
      <c r="I1" s="15"/>
    </row>
    <row r="2" spans="1:9" ht="66" customHeight="1" x14ac:dyDescent="0.25">
      <c r="A2" s="14"/>
      <c r="B2" s="14"/>
      <c r="C2" s="15" t="s">
        <v>13</v>
      </c>
      <c r="D2" s="15"/>
      <c r="E2" s="15" t="s">
        <v>12</v>
      </c>
      <c r="F2" s="15"/>
      <c r="G2" s="15"/>
      <c r="H2" s="15" t="s">
        <v>10</v>
      </c>
      <c r="I2" s="15"/>
    </row>
    <row r="3" spans="1:9" ht="44.25" customHeight="1" x14ac:dyDescent="0.25">
      <c r="A3" s="4" t="s">
        <v>0</v>
      </c>
      <c r="B3" s="4" t="s">
        <v>1</v>
      </c>
      <c r="C3" s="5" t="s">
        <v>2</v>
      </c>
      <c r="D3" s="4" t="s">
        <v>8</v>
      </c>
      <c r="E3" s="4" t="s">
        <v>9</v>
      </c>
      <c r="F3" s="4" t="s">
        <v>3</v>
      </c>
      <c r="G3" s="4" t="s">
        <v>4</v>
      </c>
      <c r="H3" s="4" t="s">
        <v>5</v>
      </c>
      <c r="I3" s="4" t="s">
        <v>6</v>
      </c>
    </row>
    <row r="4" spans="1:9" ht="49.5" customHeight="1" x14ac:dyDescent="0.25">
      <c r="A4" s="6">
        <v>240341</v>
      </c>
      <c r="B4" s="6" t="s">
        <v>14</v>
      </c>
      <c r="C4" s="7" t="s">
        <v>15</v>
      </c>
      <c r="D4" s="8">
        <v>130051437</v>
      </c>
      <c r="E4" s="8">
        <v>136765974</v>
      </c>
      <c r="F4" s="2">
        <f>+D4+E4</f>
        <v>266817411</v>
      </c>
      <c r="G4" s="2">
        <v>140646048</v>
      </c>
      <c r="H4" s="2">
        <v>2550000</v>
      </c>
      <c r="I4" s="2">
        <v>2550000</v>
      </c>
    </row>
    <row r="5" spans="1:9" ht="49.5" customHeight="1" x14ac:dyDescent="0.25">
      <c r="A5" s="6">
        <v>240141</v>
      </c>
      <c r="B5" s="6" t="s">
        <v>16</v>
      </c>
      <c r="C5" s="7" t="s">
        <v>17</v>
      </c>
      <c r="D5" s="8">
        <v>1371983147</v>
      </c>
      <c r="E5" s="8"/>
      <c r="F5" s="2">
        <f>+D5</f>
        <v>1371983147</v>
      </c>
      <c r="G5" s="2">
        <v>1100943109</v>
      </c>
      <c r="H5" s="2">
        <v>567513209</v>
      </c>
      <c r="I5" s="2">
        <f>+H5</f>
        <v>567513209</v>
      </c>
    </row>
    <row r="6" spans="1:9" ht="49.5" customHeight="1" x14ac:dyDescent="0.25">
      <c r="A6" s="6">
        <v>240148</v>
      </c>
      <c r="B6" s="6" t="s">
        <v>18</v>
      </c>
      <c r="C6" s="7" t="s">
        <v>19</v>
      </c>
      <c r="D6" s="8">
        <v>1833458039</v>
      </c>
      <c r="E6" s="6">
        <v>0</v>
      </c>
      <c r="F6" s="2">
        <f>+D6</f>
        <v>1833458039</v>
      </c>
      <c r="G6" s="2">
        <v>897146134</v>
      </c>
      <c r="H6" s="2">
        <v>782715534</v>
      </c>
      <c r="I6" s="2">
        <v>774643008</v>
      </c>
    </row>
    <row r="7" spans="1:9" ht="49.5" customHeight="1" x14ac:dyDescent="0.25">
      <c r="A7" s="6">
        <v>240326</v>
      </c>
      <c r="B7" s="6" t="s">
        <v>20</v>
      </c>
      <c r="C7" s="7" t="s">
        <v>21</v>
      </c>
      <c r="D7" s="8">
        <v>6159073495</v>
      </c>
      <c r="E7" s="8">
        <v>863234026</v>
      </c>
      <c r="F7" s="2">
        <f>+D7+E7</f>
        <v>7022307521</v>
      </c>
      <c r="G7" s="2">
        <v>5483083010</v>
      </c>
      <c r="H7" s="2">
        <v>3211457969</v>
      </c>
      <c r="I7" s="2">
        <v>3201671969</v>
      </c>
    </row>
    <row r="8" spans="1:9" ht="49.5" customHeight="1" x14ac:dyDescent="0.25">
      <c r="A8" s="6">
        <v>240140</v>
      </c>
      <c r="B8" s="6" t="s">
        <v>22</v>
      </c>
      <c r="C8" s="7" t="s">
        <v>23</v>
      </c>
      <c r="D8" s="8">
        <v>1806906021</v>
      </c>
      <c r="E8" s="8">
        <v>1527172483</v>
      </c>
      <c r="F8" s="2">
        <f>+D8+E8</f>
        <v>3334078504</v>
      </c>
      <c r="G8" s="2">
        <v>1828119640</v>
      </c>
      <c r="H8" s="2">
        <v>588749589</v>
      </c>
      <c r="I8" s="2">
        <f>+H8</f>
        <v>588749589</v>
      </c>
    </row>
    <row r="9" spans="1:9" ht="49.5" customHeight="1" x14ac:dyDescent="0.25">
      <c r="A9" s="6">
        <v>240142</v>
      </c>
      <c r="B9" s="6" t="s">
        <v>24</v>
      </c>
      <c r="C9" s="7" t="s">
        <v>25</v>
      </c>
      <c r="D9" s="8">
        <v>2326784588</v>
      </c>
      <c r="E9" s="8">
        <v>2327000000</v>
      </c>
      <c r="F9" s="2">
        <f>+D9+E9</f>
        <v>4653784588</v>
      </c>
      <c r="G9" s="2">
        <v>2164752703</v>
      </c>
      <c r="H9" s="2">
        <v>103121693</v>
      </c>
      <c r="I9" s="2">
        <f>+H9</f>
        <v>103121693</v>
      </c>
    </row>
    <row r="10" spans="1:9" ht="65.25" customHeight="1" x14ac:dyDescent="0.25">
      <c r="A10" s="6">
        <v>240005</v>
      </c>
      <c r="B10" s="6" t="s">
        <v>26</v>
      </c>
      <c r="C10" s="7" t="s">
        <v>27</v>
      </c>
      <c r="D10" s="8">
        <v>39918424844</v>
      </c>
      <c r="E10" s="8">
        <v>0</v>
      </c>
      <c r="F10" s="9">
        <f>+D10</f>
        <v>39918424844</v>
      </c>
      <c r="G10" s="2">
        <v>36240398606</v>
      </c>
      <c r="H10" s="2">
        <v>15449744292</v>
      </c>
      <c r="I10" s="2">
        <v>15307104780</v>
      </c>
    </row>
    <row r="11" spans="1:9" ht="65.25" customHeight="1" x14ac:dyDescent="0.25">
      <c r="A11" s="6">
        <v>230045</v>
      </c>
      <c r="B11" s="6" t="s">
        <v>29</v>
      </c>
      <c r="C11" s="7" t="s">
        <v>28</v>
      </c>
      <c r="D11" s="8">
        <v>0</v>
      </c>
      <c r="E11" s="8">
        <v>0</v>
      </c>
      <c r="F11" s="9">
        <v>991977166</v>
      </c>
      <c r="G11" s="2">
        <v>991977166</v>
      </c>
      <c r="H11" s="2">
        <v>791894150</v>
      </c>
      <c r="I11" s="2">
        <v>791894150</v>
      </c>
    </row>
    <row r="12" spans="1:9" ht="34.5" customHeight="1" x14ac:dyDescent="0.25">
      <c r="A12" s="13" t="s">
        <v>7</v>
      </c>
      <c r="B12" s="13"/>
      <c r="C12" s="13"/>
      <c r="D12" s="10">
        <f>SUM(D4:D11)</f>
        <v>53546681571</v>
      </c>
      <c r="E12" s="10">
        <f t="shared" ref="E12:I12" si="0">SUM(E4:E11)</f>
        <v>4854172483</v>
      </c>
      <c r="F12" s="10">
        <f t="shared" si="0"/>
        <v>59392831220</v>
      </c>
      <c r="G12" s="10">
        <f t="shared" si="0"/>
        <v>48847066416</v>
      </c>
      <c r="H12" s="10">
        <f t="shared" si="0"/>
        <v>21497746436</v>
      </c>
      <c r="I12" s="10">
        <f t="shared" si="0"/>
        <v>21337248398</v>
      </c>
    </row>
    <row r="13" spans="1:9" ht="20.25" customHeight="1" x14ac:dyDescent="0.25">
      <c r="A13" s="12" t="s">
        <v>31</v>
      </c>
      <c r="B13" s="12"/>
      <c r="C13" s="12"/>
      <c r="D13" s="12"/>
      <c r="E13" s="12"/>
      <c r="F13" s="12"/>
      <c r="G13" s="12"/>
      <c r="H13" s="12"/>
      <c r="I13" s="12"/>
    </row>
    <row r="14" spans="1:9" x14ac:dyDescent="0.2">
      <c r="F14" s="11"/>
    </row>
    <row r="16" spans="1:9" x14ac:dyDescent="0.25">
      <c r="G16" s="1" t="s">
        <v>30</v>
      </c>
    </row>
    <row r="18" spans="6:6" x14ac:dyDescent="0.25">
      <c r="F18" s="3"/>
    </row>
  </sheetData>
  <mergeCells count="7">
    <mergeCell ref="A13:I13"/>
    <mergeCell ref="A12:C12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02 -2025</vt:lpstr>
      <vt:lpstr>'Trimestre 02 -2025'!Área_de_impresión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Jackeline Cuello Guerra</cp:lastModifiedBy>
  <dcterms:created xsi:type="dcterms:W3CDTF">2024-01-29T12:26:32Z</dcterms:created>
  <dcterms:modified xsi:type="dcterms:W3CDTF">2025-08-13T18:58:30Z</dcterms:modified>
</cp:coreProperties>
</file>