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1214730333\Downloads\"/>
    </mc:Choice>
  </mc:AlternateContent>
  <xr:revisionPtr revIDLastSave="0" documentId="13_ncr:1_{878D93BC-1F51-4125-86CB-1D40F4009285}" xr6:coauthVersionLast="47" xr6:coauthVersionMax="47" xr10:uidLastSave="{00000000-0000-0000-0000-000000000000}"/>
  <bookViews>
    <workbookView xWindow="-120" yWindow="-120" windowWidth="29040" windowHeight="15840" xr2:uid="{5A2FC7BE-919C-4494-B724-3D1CBD57D766}"/>
  </bookViews>
  <sheets>
    <sheet name="MATRIZ INSTRUMENTOS " sheetId="1" r:id="rId1"/>
  </sheets>
  <externalReferences>
    <externalReference r:id="rId2"/>
  </externalReferences>
  <definedNames>
    <definedName name="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30" i="1" l="1"/>
  <c r="U230" i="1"/>
  <c r="V229" i="1"/>
  <c r="U229" i="1"/>
  <c r="V228" i="1"/>
  <c r="U228" i="1"/>
  <c r="V227" i="1"/>
  <c r="U227" i="1"/>
  <c r="V226" i="1"/>
  <c r="U226" i="1"/>
  <c r="V225" i="1"/>
  <c r="U225" i="1"/>
  <c r="V224" i="1"/>
  <c r="U224" i="1"/>
  <c r="V223" i="1"/>
  <c r="U223" i="1"/>
  <c r="V222" i="1"/>
  <c r="U222" i="1"/>
  <c r="V221" i="1"/>
  <c r="U221" i="1"/>
  <c r="V220" i="1"/>
  <c r="U220" i="1"/>
  <c r="V219" i="1"/>
  <c r="U219" i="1"/>
  <c r="V218" i="1"/>
  <c r="U218" i="1"/>
  <c r="V217" i="1"/>
  <c r="U217" i="1"/>
  <c r="V216" i="1"/>
  <c r="U216" i="1"/>
  <c r="V215" i="1"/>
  <c r="U215" i="1"/>
  <c r="V214" i="1"/>
  <c r="U214" i="1"/>
  <c r="V213" i="1"/>
  <c r="U213" i="1"/>
  <c r="V212" i="1"/>
  <c r="U212" i="1"/>
  <c r="V211" i="1"/>
  <c r="U211" i="1"/>
  <c r="V210" i="1"/>
  <c r="U210" i="1"/>
  <c r="V209" i="1"/>
  <c r="U209" i="1"/>
  <c r="V208" i="1"/>
  <c r="U208" i="1"/>
  <c r="V207" i="1"/>
  <c r="U207" i="1"/>
  <c r="V206" i="1"/>
  <c r="U206" i="1"/>
  <c r="V205" i="1"/>
  <c r="U205" i="1"/>
  <c r="V204" i="1"/>
  <c r="U204" i="1"/>
  <c r="V203" i="1"/>
  <c r="U203" i="1"/>
  <c r="V202" i="1"/>
  <c r="U202" i="1"/>
  <c r="V201" i="1"/>
  <c r="U201" i="1"/>
  <c r="V200" i="1"/>
  <c r="U200" i="1"/>
  <c r="V199" i="1"/>
  <c r="U199" i="1"/>
  <c r="V198" i="1"/>
  <c r="U198" i="1"/>
  <c r="V197" i="1"/>
  <c r="U197" i="1"/>
  <c r="V196" i="1"/>
  <c r="U196" i="1"/>
  <c r="V195" i="1"/>
  <c r="U195" i="1"/>
  <c r="V194" i="1"/>
  <c r="U194" i="1"/>
  <c r="V193" i="1"/>
  <c r="U193" i="1"/>
  <c r="V192" i="1"/>
  <c r="U192" i="1"/>
  <c r="V191" i="1"/>
  <c r="U191" i="1"/>
  <c r="V190" i="1"/>
  <c r="U190" i="1"/>
  <c r="V189" i="1"/>
  <c r="U189" i="1"/>
  <c r="V188" i="1"/>
  <c r="U188" i="1"/>
  <c r="V187" i="1"/>
  <c r="U187" i="1"/>
  <c r="V186" i="1"/>
  <c r="U186" i="1"/>
  <c r="V185" i="1"/>
  <c r="U185" i="1"/>
  <c r="V184" i="1"/>
  <c r="U184" i="1"/>
  <c r="V183" i="1"/>
  <c r="U183" i="1"/>
  <c r="V182" i="1"/>
  <c r="U182" i="1"/>
  <c r="V181" i="1"/>
  <c r="U181" i="1"/>
  <c r="V159" i="1"/>
  <c r="U159" i="1"/>
  <c r="V156" i="1"/>
  <c r="U156" i="1"/>
  <c r="V87" i="1" l="1"/>
  <c r="U87" i="1"/>
  <c r="V65" i="1"/>
  <c r="U65" i="1"/>
  <c r="V31" i="1"/>
  <c r="U31" i="1"/>
  <c r="V28" i="1"/>
  <c r="U28" i="1"/>
  <c r="V22" i="1"/>
  <c r="U22" i="1"/>
  <c r="V180" i="1" l="1"/>
  <c r="U180" i="1"/>
  <c r="V178" i="1"/>
  <c r="U178" i="1"/>
  <c r="V179" i="1"/>
  <c r="U179" i="1"/>
  <c r="V177" i="1"/>
  <c r="U177" i="1"/>
  <c r="V176" i="1"/>
  <c r="U176" i="1"/>
  <c r="V175" i="1"/>
  <c r="U175" i="1"/>
  <c r="V174" i="1"/>
  <c r="U174" i="1"/>
  <c r="V173" i="1"/>
  <c r="U173" i="1"/>
  <c r="V172" i="1"/>
  <c r="U172" i="1"/>
  <c r="V171" i="1"/>
  <c r="U171" i="1"/>
  <c r="V170" i="1"/>
  <c r="U170" i="1"/>
  <c r="V169" i="1"/>
  <c r="U169" i="1"/>
  <c r="V168" i="1"/>
  <c r="U168" i="1"/>
  <c r="V167" i="1"/>
  <c r="U167" i="1"/>
  <c r="V166" i="1"/>
  <c r="U166" i="1"/>
  <c r="V163" i="1" l="1"/>
  <c r="U163" i="1"/>
  <c r="V165" i="1"/>
  <c r="U165" i="1"/>
  <c r="V164" i="1"/>
  <c r="U164" i="1"/>
  <c r="V162" i="1"/>
  <c r="U162" i="1"/>
  <c r="V161" i="1"/>
  <c r="U161" i="1"/>
  <c r="V160" i="1"/>
  <c r="U160" i="1"/>
  <c r="V158" i="1"/>
  <c r="U158" i="1"/>
  <c r="V157" i="1"/>
  <c r="U157" i="1"/>
  <c r="V155" i="1"/>
  <c r="U155" i="1"/>
  <c r="V154" i="1"/>
  <c r="U154" i="1"/>
  <c r="V153" i="1"/>
  <c r="U153" i="1"/>
  <c r="V152" i="1"/>
  <c r="U152" i="1"/>
  <c r="V151" i="1"/>
  <c r="U151" i="1"/>
  <c r="V150" i="1"/>
  <c r="U150" i="1"/>
  <c r="V149" i="1"/>
  <c r="U149" i="1"/>
  <c r="V146" i="1"/>
  <c r="U146" i="1"/>
  <c r="V145" i="1"/>
  <c r="U145" i="1"/>
  <c r="V144" i="1"/>
  <c r="U144" i="1"/>
  <c r="V143" i="1"/>
  <c r="U143" i="1"/>
  <c r="V142" i="1"/>
  <c r="U142" i="1"/>
  <c r="V141" i="1"/>
  <c r="U141" i="1"/>
  <c r="V140" i="1"/>
  <c r="U140" i="1"/>
  <c r="V139" i="1"/>
  <c r="U139" i="1"/>
  <c r="V138" i="1"/>
  <c r="U138" i="1"/>
  <c r="V137" i="1"/>
  <c r="U137" i="1"/>
  <c r="V136" i="1" l="1"/>
  <c r="U136" i="1"/>
  <c r="V135" i="1"/>
  <c r="U135" i="1"/>
  <c r="V134" i="1"/>
  <c r="U134" i="1"/>
  <c r="V133" i="1"/>
  <c r="U133" i="1"/>
  <c r="V132" i="1"/>
  <c r="U132" i="1"/>
  <c r="V131" i="1"/>
  <c r="U131" i="1"/>
  <c r="V130" i="1"/>
  <c r="U130" i="1"/>
  <c r="V129" i="1"/>
  <c r="U129" i="1"/>
  <c r="V128" i="1"/>
  <c r="U128" i="1"/>
  <c r="V127" i="1"/>
  <c r="U127" i="1"/>
  <c r="V126" i="1"/>
  <c r="U126" i="1"/>
  <c r="V125" i="1"/>
  <c r="U125" i="1"/>
  <c r="V124" i="1"/>
  <c r="U124" i="1"/>
  <c r="V123" i="1"/>
  <c r="U123" i="1"/>
  <c r="V122" i="1"/>
  <c r="U122" i="1"/>
  <c r="V121" i="1"/>
  <c r="U121" i="1"/>
  <c r="V120" i="1"/>
  <c r="U120" i="1"/>
  <c r="V119" i="1"/>
  <c r="U119" i="1"/>
  <c r="V118" i="1"/>
  <c r="U118" i="1"/>
  <c r="V117" i="1" l="1"/>
  <c r="U117" i="1"/>
  <c r="V116" i="1"/>
  <c r="U116" i="1"/>
  <c r="V115" i="1"/>
  <c r="U115" i="1"/>
  <c r="V114" i="1"/>
  <c r="U114" i="1"/>
  <c r="V113" i="1"/>
  <c r="U113" i="1"/>
  <c r="V112" i="1"/>
  <c r="U112" i="1"/>
  <c r="V111" i="1"/>
  <c r="U111" i="1"/>
  <c r="V110" i="1"/>
  <c r="U110" i="1"/>
  <c r="V109" i="1"/>
  <c r="U109" i="1"/>
  <c r="V108" i="1"/>
  <c r="U108" i="1"/>
  <c r="V107" i="1"/>
  <c r="U107" i="1"/>
  <c r="V106" i="1"/>
  <c r="U106" i="1"/>
  <c r="V105" i="1"/>
  <c r="U105" i="1"/>
  <c r="V104" i="1"/>
  <c r="U104" i="1"/>
  <c r="V103" i="1"/>
  <c r="U103" i="1"/>
  <c r="V102" i="1"/>
  <c r="U102" i="1"/>
  <c r="V101" i="1"/>
  <c r="U101" i="1"/>
  <c r="V100" i="1"/>
  <c r="U100" i="1"/>
  <c r="V99" i="1"/>
  <c r="U99" i="1"/>
  <c r="V98" i="1"/>
  <c r="U98" i="1"/>
  <c r="V97" i="1"/>
  <c r="U97" i="1"/>
  <c r="V96" i="1"/>
  <c r="U96" i="1"/>
  <c r="V95" i="1"/>
  <c r="U95" i="1"/>
  <c r="V94" i="1"/>
  <c r="U94" i="1"/>
  <c r="V93" i="1"/>
  <c r="U93" i="1"/>
  <c r="V92" i="1"/>
  <c r="U92" i="1"/>
  <c r="V91" i="1"/>
  <c r="U91" i="1"/>
  <c r="V90" i="1"/>
  <c r="U90" i="1"/>
  <c r="V89" i="1"/>
  <c r="U89" i="1"/>
  <c r="V86" i="1"/>
  <c r="U86" i="1"/>
  <c r="V85" i="1"/>
  <c r="U85" i="1"/>
  <c r="V84" i="1"/>
  <c r="U84" i="1"/>
  <c r="V83" i="1"/>
  <c r="U83" i="1"/>
  <c r="V82" i="1"/>
  <c r="U82" i="1"/>
  <c r="V81" i="1"/>
  <c r="U81" i="1"/>
  <c r="V80" i="1"/>
  <c r="U80" i="1"/>
  <c r="V79" i="1"/>
  <c r="U79" i="1"/>
  <c r="V78" i="1"/>
  <c r="U78" i="1"/>
  <c r="V77" i="1"/>
  <c r="U77" i="1"/>
  <c r="U73" i="1"/>
  <c r="T73" i="1"/>
  <c r="V71" i="1"/>
  <c r="U71" i="1"/>
  <c r="V70" i="1"/>
  <c r="U70" i="1"/>
  <c r="V69" i="1"/>
  <c r="U69" i="1"/>
  <c r="V68" i="1"/>
  <c r="U68" i="1"/>
  <c r="V67" i="1"/>
  <c r="U67" i="1"/>
  <c r="V63" i="1"/>
  <c r="U62" i="1"/>
  <c r="V61" i="1"/>
  <c r="U61" i="1"/>
  <c r="V60" i="1"/>
  <c r="U60" i="1"/>
  <c r="V59" i="1"/>
  <c r="U59" i="1"/>
  <c r="U58" i="1"/>
  <c r="V57" i="1"/>
  <c r="U57" i="1"/>
  <c r="V56" i="1"/>
  <c r="U56" i="1"/>
  <c r="V55" i="1"/>
  <c r="U55" i="1"/>
  <c r="V54" i="1"/>
  <c r="U54" i="1"/>
  <c r="V53" i="1"/>
  <c r="U53" i="1"/>
  <c r="V52" i="1"/>
  <c r="U52" i="1"/>
  <c r="V51" i="1"/>
  <c r="U51" i="1"/>
  <c r="V50" i="1"/>
  <c r="U50" i="1"/>
  <c r="V49" i="1"/>
  <c r="U49" i="1"/>
  <c r="V48" i="1"/>
  <c r="U48" i="1"/>
  <c r="V47" i="1"/>
  <c r="U47" i="1"/>
  <c r="V46" i="1"/>
  <c r="U46" i="1"/>
  <c r="V45" i="1"/>
  <c r="U45" i="1"/>
  <c r="V44" i="1"/>
  <c r="U44" i="1"/>
  <c r="V43" i="1"/>
  <c r="U43" i="1"/>
  <c r="V42" i="1"/>
  <c r="U42" i="1"/>
  <c r="V41" i="1"/>
  <c r="U41" i="1"/>
  <c r="V40" i="1"/>
  <c r="U40" i="1"/>
  <c r="V39" i="1"/>
  <c r="U39" i="1"/>
  <c r="V34" i="1"/>
  <c r="U34" i="1"/>
  <c r="V27" i="1"/>
  <c r="U27" i="1"/>
  <c r="T9" i="1"/>
  <c r="U9" i="1"/>
  <c r="T11" i="1"/>
  <c r="U11" i="1"/>
  <c r="T10" i="1"/>
  <c r="U10" i="1"/>
  <c r="U63" i="1" l="1"/>
  <c r="T17" i="1"/>
  <c r="V17" i="1"/>
  <c r="X17" i="1"/>
  <c r="U18" i="1"/>
  <c r="V18" i="1"/>
  <c r="V19" i="1"/>
  <c r="V20" i="1"/>
  <c r="T21" i="1"/>
  <c r="V21" i="1"/>
  <c r="U23" i="1"/>
  <c r="V23" i="1"/>
  <c r="V24" i="1"/>
  <c r="V25" i="1"/>
  <c r="U26" i="1"/>
  <c r="V26" i="1"/>
  <c r="T29" i="1"/>
  <c r="V29" i="1"/>
  <c r="X29" i="1"/>
  <c r="V30" i="1"/>
  <c r="X30" i="1"/>
  <c r="V32" i="1"/>
  <c r="V33" i="1"/>
  <c r="T35" i="1"/>
  <c r="X35" i="1"/>
  <c r="U66" i="1"/>
  <c r="V66" i="1"/>
  <c r="T74" i="1"/>
  <c r="U74" i="1"/>
  <c r="V76" i="1"/>
  <c r="V148" i="1"/>
  <c r="V13" i="1"/>
  <c r="V12" i="1"/>
  <c r="U8" i="1"/>
  <c r="U33" i="1" l="1"/>
  <c r="U25" i="1"/>
  <c r="T20" i="1"/>
  <c r="U19" i="1"/>
  <c r="T30" i="1"/>
  <c r="U24" i="1"/>
  <c r="T148" i="1"/>
  <c r="T88" i="1"/>
  <c r="U88" i="1"/>
  <c r="U76" i="1"/>
  <c r="T72" i="1"/>
  <c r="U72" i="1"/>
  <c r="T64" i="1"/>
  <c r="U64" i="1"/>
  <c r="T147" i="1"/>
  <c r="U147" i="1"/>
  <c r="T75" i="1"/>
  <c r="U75" i="1"/>
  <c r="U32" i="1"/>
  <c r="T13" i="1"/>
  <c r="T8" i="1"/>
  <c r="T12" i="1"/>
</calcChain>
</file>

<file path=xl/sharedStrings.xml><?xml version="1.0" encoding="utf-8"?>
<sst xmlns="http://schemas.openxmlformats.org/spreadsheetml/2006/main" count="5708" uniqueCount="820">
  <si>
    <t>FORMATO</t>
  </si>
  <si>
    <t>REGISTRO DE ACTIVOS DE INFORMACIÓN</t>
  </si>
  <si>
    <t>ESQUEMA DE PUBLICACIÓN DE INFORMACIÓN</t>
  </si>
  <si>
    <t>ÍNDICE DE INFORMACIÓN CLASIFICADA Y RESERVADA</t>
  </si>
  <si>
    <t>Pagina: 1 de 1</t>
  </si>
  <si>
    <t>DESCRIPCIÓN DEL CONTENIDO</t>
  </si>
  <si>
    <t>IDIOMA</t>
  </si>
  <si>
    <t>MEDIO DE CONSERVACIÓN Y/O SOPORTE</t>
  </si>
  <si>
    <t>INFORMACIÓN</t>
  </si>
  <si>
    <t xml:space="preserve">PUBLICADA </t>
  </si>
  <si>
    <t>DISPONIBLE</t>
  </si>
  <si>
    <t>LUGAR DE CONSULTA</t>
  </si>
  <si>
    <t>RESPONSABLE DE LA PRODUCCIÓN DE LA INFORMACIÓN</t>
  </si>
  <si>
    <t>RESPONSABLE DE LA INFORMACIÓN</t>
  </si>
  <si>
    <t xml:space="preserve">FRECUENCIA DE ACTUALIZACIÓN </t>
  </si>
  <si>
    <t xml:space="preserve">OBJETIVO LEGITIMO DE LA EXCEPCIÓN </t>
  </si>
  <si>
    <t>FUNDAMENTO LEGAL O CONSTITUCIONAL</t>
  </si>
  <si>
    <t>ESTADO DE LA INFORMACIÓN</t>
  </si>
  <si>
    <t xml:space="preserve">PUBLICA </t>
  </si>
  <si>
    <t>RESERVADA</t>
  </si>
  <si>
    <t>CLASIFICADA</t>
  </si>
  <si>
    <t xml:space="preserve">EXCEPCIÓN </t>
  </si>
  <si>
    <t xml:space="preserve">TOTAL </t>
  </si>
  <si>
    <t>PARCIAL</t>
  </si>
  <si>
    <t>FECHA DE CALIFICACIÓN</t>
  </si>
  <si>
    <t>ACCIONES CONSTITUCIONALES</t>
  </si>
  <si>
    <t>ACCIONES DE CUMPLIMIENTO</t>
  </si>
  <si>
    <t>ACCIONES DE GRUPO</t>
  </si>
  <si>
    <t>ACCIONES DE TUTELA</t>
  </si>
  <si>
    <t>ACCIONES POPULARES</t>
  </si>
  <si>
    <t>ACTAS</t>
  </si>
  <si>
    <t>ACTAS DE COMISIÓN DE ASEGURAMIENTO DE LA CALIDAD DE PROGRAMA - CACP</t>
  </si>
  <si>
    <t xml:space="preserve">ACTAS DE COMISIÓN DE PERSONAL </t>
  </si>
  <si>
    <t>ACTAS DE COMITÉ CENTRAL DE INVESTIGACIONES</t>
  </si>
  <si>
    <t>ACTAS DE COMITÉ CURRICULAR DE CADA FACULTAD</t>
  </si>
  <si>
    <t>ACTAS DE COMITÉ DE AUTOEVALUACIÓN Y ACREDITACIÓN DE FACULTAD -CAAF-</t>
  </si>
  <si>
    <t>ACTAS DE COMITÉ DE BIENES MUEBLES, INMUEBLES E INTANGIBLES</t>
  </si>
  <si>
    <t>ACTAS DE COMITÉ DE CAPACITACIÓN, FORMACIÓN Y ACTUALIZACIÓN</t>
  </si>
  <si>
    <t>ACTAS DE COMITÉ DE CONTRATACIÓN Y/O EVALUADOR</t>
  </si>
  <si>
    <t>ACTAS DE COMITÉ DE CONVIVENCIA LABORAL</t>
  </si>
  <si>
    <t>ACTAS DE COMITÉ DE COORDINACIÓN DE CONTROL INTERNO</t>
  </si>
  <si>
    <t>ACTAS DE COMITÉ DE COSTOS</t>
  </si>
  <si>
    <t>ACTAS DE COMITÉ DE CURRÍCULO CENTRAL</t>
  </si>
  <si>
    <t>ACTAS DE COMITÉ DE DEFENSA JUDICIAL Y CONTRATACIÓN</t>
  </si>
  <si>
    <t>ACTAS DE COMITÉ DE GARANTÍAS ELECTORALES</t>
  </si>
  <si>
    <t>ACTAS DE COMITÉ DE INTEGRIDAD, ÉTICA Y BUEN GOBIERNO</t>
  </si>
  <si>
    <t>ACTAS DE COMITÉ DE INVERSIONES</t>
  </si>
  <si>
    <t>ACTAS DE COMITÉ DE SEGURIDAD VIAL Y MOVILIDAD SOSTENIBLE</t>
  </si>
  <si>
    <t>ACTAS DE COMITÉ DE SOSTENIBILIDAD DEL SISTEMA CONTABLE</t>
  </si>
  <si>
    <t>ACTAS DE COMITÉ INSTITUCIONAL DE ASEGURAMIENTO DE LA CALIDAD</t>
  </si>
  <si>
    <t>ACTAS DE COMITÉ INSTITUCIONAL DE ÉTICA DE LA INVESTIGACIÓN, BIOÉTICA E INTEGRIDAD CIENTÍFICA</t>
  </si>
  <si>
    <t>ACTAS DE COMITÉ INSTITUCIONAL DE GESTIÓN Y DESEMPEÑO</t>
  </si>
  <si>
    <t>ACTAS DE COMITÉ INSTITUCIONAL DE PUBLICACIONES</t>
  </si>
  <si>
    <t>ACTAS DE COMITÉ OPERATIVO DE EMERGENCIAS</t>
  </si>
  <si>
    <t>ACTAS DE COMITÉ PARITARIO DE SEGURIDAD Y SALUD EN EL TRABAJO -COPASST-</t>
  </si>
  <si>
    <t>ACTAS DE CONSEJO ACADÉMICO</t>
  </si>
  <si>
    <t>ACTAS DE CONSEJO DE FACULTAD</t>
  </si>
  <si>
    <t>ACTAS DE CONSEJO DIRECTIVO</t>
  </si>
  <si>
    <t>ACTAS DE ELIMINACIÓN DOCUMENTAL</t>
  </si>
  <si>
    <t>ACTAS DE GRADUACIÓN</t>
  </si>
  <si>
    <t>ACUERDOS DE CONSEJO DIRECTIVO</t>
  </si>
  <si>
    <t>ANTEPROYECTO DE PRESUPUESTO</t>
  </si>
  <si>
    <t>BOLETINES INSTITUCIONALES</t>
  </si>
  <si>
    <t>CIRCULARES</t>
  </si>
  <si>
    <t>CIRCULARES INFORMATIVAS</t>
  </si>
  <si>
    <t>CIRCULARES NORMATIVAS</t>
  </si>
  <si>
    <t>COMPROBANTES</t>
  </si>
  <si>
    <t>COMPROBANTES DE EGRESO</t>
  </si>
  <si>
    <t>COMPROBANTES DE INGRESO</t>
  </si>
  <si>
    <t>CONCEPTOS</t>
  </si>
  <si>
    <t>CONCEPTOS JURÍDICOS</t>
  </si>
  <si>
    <t xml:space="preserve">CONCILIACIONES </t>
  </si>
  <si>
    <t>CONCILIACIONES BANCARIAS</t>
  </si>
  <si>
    <t>CONCILIACIONES CUENTAS CONTABLES</t>
  </si>
  <si>
    <t>CONSECUTIVOS DE COMUNICACIONES OFICIALES</t>
  </si>
  <si>
    <t>CONSECUTIVOS DE COMUNICACIONES OFICIALES ENVIADAS</t>
  </si>
  <si>
    <t>CONSECUTIVOS DE COMUNICACIONES OFICIALES RECIBIDAS</t>
  </si>
  <si>
    <t>CONTRATOS</t>
  </si>
  <si>
    <t>CONTRATOS DE ARRENDAMIENTO</t>
  </si>
  <si>
    <t>CONTRATOS DE COMODATO</t>
  </si>
  <si>
    <t>CONTRATOS DE COMPRAVENTA</t>
  </si>
  <si>
    <t>CONTRATOS DE CONSULTORÍA</t>
  </si>
  <si>
    <t>CONTRATOS DE OBRA</t>
  </si>
  <si>
    <t xml:space="preserve">CONTRATOS DE PRÁCTICA </t>
  </si>
  <si>
    <t>CONTRATOS DE PRESTACIÓN DE SERVICIOS</t>
  </si>
  <si>
    <t>CONTRATOS DE SUMINISTROS</t>
  </si>
  <si>
    <t>CONTRATOS INTERADMINISTRATIVOS</t>
  </si>
  <si>
    <t xml:space="preserve">CONTRATOS LABORALES DE HORAS CATEDRA  </t>
  </si>
  <si>
    <t>CONVENIOS</t>
  </si>
  <si>
    <t>CONVENIOS DE COOPERACIÓN</t>
  </si>
  <si>
    <t>CONVENIOS DE PRÁCTICA</t>
  </si>
  <si>
    <t>CONVENIOS DOCENCIA-SERVICIO</t>
  </si>
  <si>
    <t>CONVENIOS INTERADMINISTRATIVOS</t>
  </si>
  <si>
    <t>CONVENIOS INTERBIBLIOTECARIOS</t>
  </si>
  <si>
    <t xml:space="preserve">CONVENIOS MARCO </t>
  </si>
  <si>
    <t>ESTADOS FINANCIEROS</t>
  </si>
  <si>
    <t>HISTORIAL DE BIENES INMUEBLES</t>
  </si>
  <si>
    <t>HISTORIALES DE VEHICULOS</t>
  </si>
  <si>
    <t>HISTORIAS</t>
  </si>
  <si>
    <t>HISTORIAS ACADÉMICAS POSGRADO</t>
  </si>
  <si>
    <t>HISTORIAS ACADÉMICAS PREGRADO</t>
  </si>
  <si>
    <t>HISTORIAS CLÍNICAS</t>
  </si>
  <si>
    <t>HISTORIAS LABORALES</t>
  </si>
  <si>
    <t>INFORMES</t>
  </si>
  <si>
    <t>INFORMES A ENTES DE CONTROL</t>
  </si>
  <si>
    <t>INFORMES A ENTIDADES EXTERNAS</t>
  </si>
  <si>
    <t>INFORMES DE ANÁLISIS DE MUESTRAS</t>
  </si>
  <si>
    <t xml:space="preserve">INFORMES DE AUDITORIA </t>
  </si>
  <si>
    <t>INFORMES DE AUTOEVALUACIÓN INSTITUCIONAL</t>
  </si>
  <si>
    <t>INFORMES DE CONSULTORIA</t>
  </si>
  <si>
    <t>INFORMES DE EJECUCIÓN PRESUPUESTAL</t>
  </si>
  <si>
    <t>INFORMES DE ENTRADA Y SALIDA DE INVENTARIOS</t>
  </si>
  <si>
    <t>INFORMES DE GESTIÓN DE INDICADORES</t>
  </si>
  <si>
    <t>INFORMES DE GESTIÓN DE RIESGOS</t>
  </si>
  <si>
    <t>INFORMES DE GESTIÓN TRANSPARENTE</t>
  </si>
  <si>
    <t>INFORMES DE GRADUADOS</t>
  </si>
  <si>
    <t>INFORMES DE INVESTIGACIÓN DE ACCIDENTES DE TRABAJO Y ENFERMEDAD LABORAL</t>
  </si>
  <si>
    <t>INFORMES DE PETICIONES, QUEJAS, RECLAMOS, SUGERENCIAS Y DENUNCIAS -PQRSD-</t>
  </si>
  <si>
    <t>INFORMES DE RENDICIÓN PÚBLICA DE CUENTAS</t>
  </si>
  <si>
    <t>INFORMES INTERNOS DE GESTIÓN</t>
  </si>
  <si>
    <t>INSTRUMENTOS ARCHIVÍSTICOS</t>
  </si>
  <si>
    <t>BANCOS TERMINOLÓGICO DE SERIES Y SUBSERIES DOCUMENTALES -BANTER</t>
  </si>
  <si>
    <t>CUADROS DE CLASIFICACIÓN DOCUMENTAL - CCD</t>
  </si>
  <si>
    <t>INVENTARIOS DOCUMENTALES</t>
  </si>
  <si>
    <t>MODELOS DE REQUISITOS PARA LA GESTIÓN ELECTRÓNICA DE DOCUMENTOS  -MOREQ-</t>
  </si>
  <si>
    <t>PLANES INSTITUCIONALES DE ARCHIVOS - PINAR</t>
  </si>
  <si>
    <t>PROGRAMAS DE GESTIÓN DOCUMENTAL - PGD</t>
  </si>
  <si>
    <t>SISTEMAS INTEGRADOS DE CONSERVACIÓN - SIC</t>
  </si>
  <si>
    <t>TABLAS DE CONTROL DE ACCESO -TCA-</t>
  </si>
  <si>
    <t>TABLAS DE RETENCIÓN DOCUMENTAL - TRD</t>
  </si>
  <si>
    <t>TABLAS DE VALORACIÓN DOCUMENTAL - TVD</t>
  </si>
  <si>
    <t>INSTRUMENTOS DE CONTROL</t>
  </si>
  <si>
    <t>REGISTROS DE ACOMPAÑAMIENTO EN SEGURIDAD Y SALUD EN EL TRABAJO</t>
  </si>
  <si>
    <t>REGISTROS DE ACTIVIDADES DE FORMACIÓN EN CULTURA INFORMACIONAL Y DIGITAL</t>
  </si>
  <si>
    <t>REGISTROS DE CONTROL DE PROVEEDORES CRÍTICOS</t>
  </si>
  <si>
    <t>REGISTROS DE CONTROLES DE CURSOS VIRTUALES</t>
  </si>
  <si>
    <t>REGISTROS DE CONTROLES SUBPROCESO GRADUADOS</t>
  </si>
  <si>
    <t>REGISTROS DE CORRESPONDENCIA</t>
  </si>
  <si>
    <t>REGISTROS DE INDICADORES DE SATISFACCIÓN</t>
  </si>
  <si>
    <t>REGISTROS DE SOLICITUDES DE SERVICIOS</t>
  </si>
  <si>
    <t>INSTRUMENTOS DE GESTIÓN DE INFORMACIÓN PUBLICA</t>
  </si>
  <si>
    <t>ESQUEMAS DE PUBLICACIÓN</t>
  </si>
  <si>
    <t>ÍNDICES DE INFORMACIÓN CLASIFICADA Y RESERVADA</t>
  </si>
  <si>
    <t>REGISTROS DE ACTIVOS DE INFORMACIÓN</t>
  </si>
  <si>
    <t>INVENTARIOS</t>
  </si>
  <si>
    <t>INVENTARIOS DE BIENES MUEBLES</t>
  </si>
  <si>
    <t>LIBROS CONTABLES AUXILIARES</t>
  </si>
  <si>
    <t>LIBROS CONTABLES  PRINCIPALES</t>
  </si>
  <si>
    <t>LIBRO DIARIO</t>
  </si>
  <si>
    <t>LIBRO MAYOR</t>
  </si>
  <si>
    <t>LIBROS DE CONTABILIDAD PRESUPUESTAL</t>
  </si>
  <si>
    <t>LIBRO DE REGISTRO DE RESERVAS PRESUPUESTALES</t>
  </si>
  <si>
    <t xml:space="preserve">MANUALES </t>
  </si>
  <si>
    <t>MANUALES DE PROCESOS Y PROCEDIMIENTOS</t>
  </si>
  <si>
    <t>NOMINA</t>
  </si>
  <si>
    <t>PETICIONES, QUEJAS, RECLAMOS, SUGERENCIAS Y DENUNCIAS -PQRSD-</t>
  </si>
  <si>
    <t>PLANES</t>
  </si>
  <si>
    <t>PLANES ACADÉMICOS DOCENTES</t>
  </si>
  <si>
    <t>PLANES ANTICORRUPCIÓN Y ATENCIÓN AL CIUDADANO</t>
  </si>
  <si>
    <t>PLANES ANUALES DE ADQUISICIONES</t>
  </si>
  <si>
    <t>PLANES ANUALES DE SEGURIDAD Y SALUD EN EL TRABAJO</t>
  </si>
  <si>
    <t>PLANES DE ACCIÓN</t>
  </si>
  <si>
    <t>PLANES DE BIENESTAR</t>
  </si>
  <si>
    <t>PLANES DE CAPACITACIÓN EN COMPETENCIAS TICS</t>
  </si>
  <si>
    <t>PLANES DE DESARROLLO INSTITUCIONAL</t>
  </si>
  <si>
    <t>PLANES DE GESTIÓN DE RIESGOS DE DESASTRES</t>
  </si>
  <si>
    <t>PLANES DE MANTENIMIENTO</t>
  </si>
  <si>
    <t>PLANES DE PARTICIPACIÓN CIUDADANA</t>
  </si>
  <si>
    <t>PLANES DE PREVENCIÓN, PREPARACIÓN Y RESPUESTA ANTE EMERGENCIAS</t>
  </si>
  <si>
    <t>PLANES DE SEGURIDAD Y PRIVACIDAD DE LA INFORMACIÓN</t>
  </si>
  <si>
    <t>PLANES ESTRATÉGICOS DE COMUNICACIONES</t>
  </si>
  <si>
    <t>PLANES ESTRATÉGICOS DE LAS TECNOLOGÍAS DE LA INFORMACIÓN Y COMUNICACIONES -PETIC-</t>
  </si>
  <si>
    <t>PLANES ESTRATÉGICOS DE SEGURIDAD VIAL</t>
  </si>
  <si>
    <t>PLANES GENERALES DE AUDITORIA</t>
  </si>
  <si>
    <t>PLANES INSTITUCIONALES DE CAPACITACIÓN</t>
  </si>
  <si>
    <t>PLANES INSTITUCIONALES DE GESTIÓN AMBIENTAL -PIGA-</t>
  </si>
  <si>
    <t>PROCESOS</t>
  </si>
  <si>
    <t>PROCESOS DE ACREDITACIÓN INSTITUCIONAL Y DE PROGRAMAS ACADÉMICOS</t>
  </si>
  <si>
    <t>PROCESOS DE AUTOEVALUACIÓN INSTITUCIONAL Y DE PROGRAMAS ACADEMICOS</t>
  </si>
  <si>
    <t>PROCESOS DE CONVOCATORIA</t>
  </si>
  <si>
    <t>PROCESOS DE REGISTRO CALIFICADO</t>
  </si>
  <si>
    <t>PROCESOS ELECTORALES</t>
  </si>
  <si>
    <t>PROCESOS CONTRACTUALES DECLARADOS DESIERTOS</t>
  </si>
  <si>
    <t>PROCESOS DE COBRO COACTIVO</t>
  </si>
  <si>
    <t>PROCESOS JURÍDICOS</t>
  </si>
  <si>
    <t>PROCESOS CONTENCIOSOS ADMINISTRATIVOS</t>
  </si>
  <si>
    <t>PROCESOS DISCIPLINARIOS</t>
  </si>
  <si>
    <t>PROGRAMAS</t>
  </si>
  <si>
    <t>PROGRAMAS ACADÉMICOS</t>
  </si>
  <si>
    <t>PROGRAMAS AMBIENTALES</t>
  </si>
  <si>
    <t>PROGRAMAS ANUALES DE CAJA - PAC</t>
  </si>
  <si>
    <t>PROGRAMAS ARTÍSTICOS, CULTURALES Y DEPORTIVOS</t>
  </si>
  <si>
    <t>PROGRAMAS DE ASEGURAMIENTO Y MEJORA EN LA AUDITORIA INTERNA</t>
  </si>
  <si>
    <t>PROGRAMAS DE AUDITORIAS EXTERNAS</t>
  </si>
  <si>
    <t>PROGRAMAS DE AUDITORIAS INTERNAS</t>
  </si>
  <si>
    <t>PROGRAMAS DE BECAS DE DESARROLLO LOCAL Y PRESUPUESTO PARTICIPATIVO</t>
  </si>
  <si>
    <t>PROGRAMAS DE CONDICIONES DE SALUD</t>
  </si>
  <si>
    <t>PROGRAMAS DE EDUCACIÓN FORMAL Y CONTÍNUA VIRTUAL</t>
  </si>
  <si>
    <t>PROGRAMAS DE EMPRENDIMIENTO</t>
  </si>
  <si>
    <t>PROGRAMAS DE FORMACIÓN EDUCACIÓN CONTINUA</t>
  </si>
  <si>
    <t>PROGRAMAS DE FORMACIÓN EN LENGUAS EXTRANJERAS</t>
  </si>
  <si>
    <t>PROGRAMAS DE FORMACIÓN PARA EL TRABAJO Y EL DESARROLLO HUMANO</t>
  </si>
  <si>
    <t>PROGRAMAS DE GOBIERNO DIGITAL</t>
  </si>
  <si>
    <t>PROGRAMAS DE INGRESO</t>
  </si>
  <si>
    <t>PROGRAMAS DE INVESTIGACIÓN</t>
  </si>
  <si>
    <t>PROGRAMAS DE MOVILIDAD ACADÉMICA</t>
  </si>
  <si>
    <t>PROGRAMAS DE PERMANENCIA</t>
  </si>
  <si>
    <t>PROGRAMAS DE PROPIEDAD INTELECTUAL</t>
  </si>
  <si>
    <t>PROGRAMAS DE SALUD Y DESARROLLO HUMANO</t>
  </si>
  <si>
    <t>PROGRAMAS DE TAREAS DE ALTO RIESGO</t>
  </si>
  <si>
    <t>PROGRAMAS DE TRANSFERENCIA TECNOLÓGICA</t>
  </si>
  <si>
    <t>PROGRAMAS SOCIOECONÓMICOS</t>
  </si>
  <si>
    <t>PROYECTOS</t>
  </si>
  <si>
    <t>PROYECTOS DE GRADO</t>
  </si>
  <si>
    <t>PROYECTOS DE INVERSIÓN</t>
  </si>
  <si>
    <t>PROYECTOS DE INVESTIGACIÓN</t>
  </si>
  <si>
    <t>PROYECTOS EDUCATIVOS INSTITUCIONALES</t>
  </si>
  <si>
    <t>PROYECTOS TI</t>
  </si>
  <si>
    <t>REGISTROS DE OPERACIONES DE CAJA MENOR</t>
  </si>
  <si>
    <t>RESOLUCIONES DE CONSEJO ACADÉMICO</t>
  </si>
  <si>
    <t>RESOLUCIONES RECTORALES</t>
  </si>
  <si>
    <t>Agrupación documental en la que se conservan los documentos por los cuales un ciudadano acude ante un juez administrativo para hacer efectivo el cumplimiento de una ley o un acto administrativo, buscando así que se ordene a la autoridad correspondiente el cumplimiento del deber omitido. Manual para el ejercicio de las acciones constitucionales. Bogotá: Editorial Universidad del Rosario, 2007. Pág. 14.</t>
  </si>
  <si>
    <t>Documento conformado por la estimación detallada de los diferentes rubros presupuestales para cada vigencia fiscal y que ofrece información ampliada sobre los valores proyectados en el primer año de las Propuestas Presupuestales de Mediano Plazo correspondientes. Aspectos generales del proceso presupuestal colombiano.</t>
  </si>
  <si>
    <t>Es un documento que emite la autoridad de una empresa a todo el personal con el fin de informar un hecho especifico.</t>
  </si>
  <si>
    <t>Es un documento que emite la autoridad de una empresa a todos o parte de sus subordinados, para dar a conocer disposiciones de carácter oficial que deben de ser llevados a cabo al pie de la letra.</t>
  </si>
  <si>
    <t xml:space="preserve">Documento que soporta la salida de dinero de la Institución con sus respectivos soportes. </t>
  </si>
  <si>
    <t>Documento que soporta la entrada de dinero a la Institución con sus respectivos soportes.</t>
  </si>
  <si>
    <t>Comparación entre los datos informados por una institución financiera, sobre los movimientos de una cuenta corriente o de ahorros, con los libros de contabilidad de la entidad contable pública, con explicación de sus diferencias, si las hubiere.</t>
  </si>
  <si>
    <t>Registro y control de las Comunicaciones Oficiales Enviadas</t>
  </si>
  <si>
    <t>Registro y control de las Comunicaciones Oficiales Recibidas</t>
  </si>
  <si>
    <t xml:space="preserve">Acuerdo legal, oral o escrito, manifestado entre dos o mas personas con capacidad jurídica, vinculadas en pro del desarrollo de acciones específicas, regulando la ejecución de las mismas; generalmente establecen una serie de compromisos, derechos y obligaciones y responsabilidades de tipo económicas, jurídicas o temporales, entre otras. </t>
  </si>
  <si>
    <t>Acuerdo equivalente a la relación de servicio a los estudiantes, como practica laboral o académica.</t>
  </si>
  <si>
    <t xml:space="preserve">Acuerdo legal, oral o escrito, manifestado entre dos o mas personas con capacidad jurídica o personas naturales, vinculadas en pro del desarrollo de acciones específicas y/o la prestación de sus servicios; regulando la ejecución de las mismas y estableciendo una serie de compromisos, derechos y obligaciones y responsabilidades de tipo económicas, jurídicas o temporales, entre otras. </t>
  </si>
  <si>
    <t xml:space="preserve">Convenio de prácticas con estudiantes, no establece ninguna relación contractual laboral. </t>
  </si>
  <si>
    <t>Convenios entre instituciones bibliotecarias, por medio de los cuales se realizan canjes interinstitucionales, préstamos entre bibliotecas, entre otros. No necesariamente tiene connotaciones legales.</t>
  </si>
  <si>
    <t xml:space="preserve">Acuerdo de voluntades de cooperación en determinadas áreas, mediante el intercambio de recursos humanos, económicos, producción intelectual, participación en investigaciones, etc. El desarrollo de sus actividades puede o no concretarse a través de convenios o contratos específicos, en los cuales se establecen las condiciones de desarrollo de las actividades. </t>
  </si>
  <si>
    <t>Son el medio principal para suministrar información contable de los registros de un ente económico. Mediante una tabulación formal de nombres y cantidades de dinero derivados de tales registros, reflejan, a una fecha de corte, la recopilación, clasificación y resumen final de los datos contables.</t>
  </si>
  <si>
    <t>Documentos a través de los cuales se evidencian las actividades de control, mantenimiento preventivo, correctivo y administración de los bienes inmuebles institucionales.</t>
  </si>
  <si>
    <t>Expediente que hace referencia a la vinculación y trayectoria académica de los estudiantes de pregrado, durante el desarrollo de una relación legal y reglamentaria con una Institución de Educación Superior.</t>
  </si>
  <si>
    <t xml:space="preserve">Serie documental de manejo y acceso reservado por parte de los funcionarios de Talento Humano en donde se conservan cronológicamente todos los documentos de carácter administrativos relacionados con el vinculo laboral que se establece entre un funcionario y la entidad. </t>
  </si>
  <si>
    <t xml:space="preserve">Documento que contiene información de la Institución que se debe presentar a los organismos de control del estado, sobre las actuaciones legales, técnicas, contables, financieras y de gestión, como resultado de la administración, manejo y rendimiento de fondos, bienes o recursos públicos. </t>
  </si>
  <si>
    <t>Documento que contiene información de las auditorías, realizadas por parte de control Interno Institucional</t>
  </si>
  <si>
    <t>Documento que compila las actividades de autoevaluación institucional y hallazgos identificados.</t>
  </si>
  <si>
    <t>Documento en el que se consolida la información relacionada con la Consultoría Institucional.</t>
  </si>
  <si>
    <t>Son documentos que reflejan la ejecución del gasto, a nivel de compromisos y obligaciones, del presupuesto de la entidad. Presentan las obligaciones presupuestadas para el año y el cumplimiento de las metas propuestas en los planes y compromisos adquiridos por la entidad.</t>
  </si>
  <si>
    <t>Documento que compila la información sobre entradas y salidas de los inventarios institucionales.</t>
  </si>
  <si>
    <t>Documento en el que se registra la metodología utilizada para el diseño, formulación, seguimiento de los indicadores del desempeño de los procesos del Sistema Integrado de Gestión de una entidad.</t>
  </si>
  <si>
    <t>Documento en el cual se consolida la información relacionada con la Rendición de Cuentas Institucional.</t>
  </si>
  <si>
    <t>Documento que compila la información sobre las investigaciones de accidentes de trabajo y enfermedades laborales.</t>
  </si>
  <si>
    <t>Documento en el cual se consolida y da cuenta del estado de las peticiones, quejas, reclamos, sugerencias, felicitaciones y denuncias allegadas a la Institución.</t>
  </si>
  <si>
    <t>Documentos recibidos de las entidades sujetas de control, como deber legal y fase previa a la etapa de evaluación de la gestión fiscal. En esta se generan unidades documentales clasificadas por Entidades Sujetas de Control y los siguientes documentos:  comunicaciones y requerimientos, reportes de contratación, reportes de Información Financiera y Contable, informes y soportes documentales de la gestión, reportes de Deuda Pública; así mismo, la respectiva reglamentación de la Rendición, circulares normativas e informativas.</t>
  </si>
  <si>
    <t>Documentos  que dan cuenta de la gestión y resultados de la entidad por vigencia administrativa.</t>
  </si>
  <si>
    <t>Instrumento archivístico que refleja la jerarquización dada a la documentación que produce una entidad, por medio de secciones, subsecciones, series y subseries.</t>
  </si>
  <si>
    <t>Instrumento archivístico de control y recuperación que describe de manera exacta y precisa las series o asuntos de los documentos que se encuentran en el Archivo Central.</t>
  </si>
  <si>
    <t>Instrumento archivístico que plasma la planeación de la función archivística, en articulación con los planes y proyectos estratégicos de las entidades.</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</si>
  <si>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t>
  </si>
  <si>
    <t>Agrupación documental en la que se conservan los documentos mediante los cuales se registra la relaboración, actualización y trámite de convalidación de las Tablas de Retención Documental de una entidad.</t>
  </si>
  <si>
    <t>Agrupación documental en la que se conservan los documentos mediante los cuales se registra la relaboración, actualización y trámite de convalidación de las Tablas de Valoración Documental de una entidad.</t>
  </si>
  <si>
    <t xml:space="preserve">FUNDAMENTO JURIDICO DE LA EXCEPCIÓN </t>
  </si>
  <si>
    <t>Documento por medio del cual se da cuenta de la realización de cursos virtuales institucionales.</t>
  </si>
  <si>
    <t>Documento por medio del cual se registra el seguimiento que se hace a los graduados.</t>
  </si>
  <si>
    <t>Documento en el que se evidencian las acciones realizadas con la correspondencia.</t>
  </si>
  <si>
    <t>Documento por medio del cual se evidencian los indicadores de satisfacción de las consolas.</t>
  </si>
  <si>
    <t>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</si>
  <si>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Inventario de la información pública generada, obtenida, adquirida o controlada por el sujeto obligado, que ha sido calificada como clasificada o reservada.</t>
  </si>
  <si>
    <t>Inventario de la información pública que el sujeto obligado genere, obtenga, adquiera, transforme o controle.</t>
  </si>
  <si>
    <t>Los libros de contabilidad auxiliares contienen los registros contables indispensables para el control detallado de las transacciones y operaciones de la entidad contable pública, con base en los comprobantes de contabilidad y los documentos soporte.</t>
  </si>
  <si>
    <t>El Libro Diario presenta en los movimientos débito y crédito de las cuentas, el registro cronológico y preciso de las operaciones diarias efectuadas, con base en los comprobantes de contabilidad.</t>
  </si>
  <si>
    <t>El Libro Mayor contiene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t>
  </si>
  <si>
    <t>Los libros oficiales de la contabilidad presupuestal contienen de manera cronológica los datos de las operaciones y hechos que afectan el proceso presupuestal y se consideran el soporte documental.</t>
  </si>
  <si>
    <t>Documento en el  que se definen y unifican los macroprocesos, procesos y procedimientos que se realizan en una entidad.</t>
  </si>
  <si>
    <t xml:space="preserve">Relación de pago en la cual se registran los salarios, las bonificaciones y las deducciones de un periodo determinado, que realiza una entidad a sus funcionarios en cumplimiento de las  obligaciones contractuales. </t>
  </si>
  <si>
    <t>Agrupación documental en la que se conservan los documentos por los cuales un ciudadano presenta solicitudes verbales o escritas, ante las autoridades o ante los particulares que prestan servicios públicos o ejercen funciones públicas, para obtener respuestas prontas y oportunas en atención al artículo 23 de la Constitución.</t>
  </si>
  <si>
    <t>Agenda concertada con los alumnos de las diferentes  materias y de áreas optativas con sus respectivas asignaturas que forman parte del currículo.</t>
  </si>
  <si>
    <t>Herramienta administrativa de tipo preventivo para el control de la gestión, su metodología incluye cinco componentes y un aparte de iniciativas adicionales que son autónomos e independientes: Gestión del riesgo de corrupción - Mapa de riesgos, Racionalización de trámites, Rendición de cuentas, Mecanismos para mejorar la
atención al ciudadano, Mecanismos para la transparencia y acceso a la información.</t>
  </si>
  <si>
    <t>Documentos que contienen la lista de bienes, obras y servicios que pretenden adquirir durante el año y en los que La entidad estatal señala la necesidad y la obra o el servicio que satisface esa necesidad, por medio del clasificador de bienes y servicios, e indicar el valor estimado del contrato, el tipo de recursos con cargo a los cuales la entidad estatal pagará el bien, obra o servicio, la modalidad de selección del contratista y la fecha aproximada en la cual la entidad estatal iniciará el proceso de contratación.</t>
  </si>
  <si>
    <t>Documento en el que se identifican las metas, responsables, recursos y cronograma de actividades para alcanzar los objetivos  propuestos en el Sistema de Gestión de la Seguridad y Salud en el Trabajo.</t>
  </si>
  <si>
    <t>Instrumento de programación anual de las metas del plan de desarrollo que permite a cada dependencia de la administración orientar su quehacer para cumplir con los compromisos establecidos en el plan de desarrollo.” Glosario Dirección Nacional de Planeación.</t>
  </si>
  <si>
    <t>Es el instrumento que expresa los objetivos, las metas, los programas, proyectos y acciones estratégicas; los recursos, el cronograma y los indicadores de gestión que se cumplirán en un período específico.</t>
  </si>
  <si>
    <t>Planes a través de los cuales se evidencia la planeación que desarrolla una entidad para asegurar el correcto funcionamiento de la maquinaria, bienes y equipos con los que cuenta una entidad, por medio de acciones correctivas, preventivas y periódicas.</t>
  </si>
  <si>
    <t xml:space="preserve">Documento en el que se establecen los alcances, objetivos, tiempos y asignación de recursos de las auditorias incluidas en del Programa Anual de Auditoria. </t>
  </si>
  <si>
    <t>Documento en el que se planean las  acciones de capacitación y formación que facilitan el desarrollo de competencias, el mejoramiento de los procesos institucionales y el fortalecimiento de la capacidad laboral de los empleados a nivel individual y de equipo para conseguir los resultados y metas institucionales establecidos en una entidad pública.</t>
  </si>
  <si>
    <t xml:space="preserve">Agrupación documental conformada por la información relacionada con los procesos de convocatoria y selección de personal o proveedores de servicios; para la satisfacción de las necesidades institucionales. </t>
  </si>
  <si>
    <t>Son documentos que evidencian el proceso precontractual, en especial las propuestas de las licitaciones no seleccionadas. En algunos casos presentan la resolución por medio de la cual se declara desierta o no adjudicada la licitación.</t>
  </si>
  <si>
    <t>Subserie documental en la que se conservan de manera cronológica los documentos generados por los actos procesales coordinados que se adelantan ante la Jurisdicción de lo Contencioso Administrativo.</t>
  </si>
  <si>
    <t>Subserie documental en la que se conservan de manera cronológica los documentos generados por los actos procesales coordinados que se adelantan para realizar una investigación disciplinaria de conformidad con el Código General Disciplinario.</t>
  </si>
  <si>
    <t>El Programa Académico  es un documento que permite organizar y detallar los proceso pedagógico a desarrollar. El programa brinda orientación al docente respecto a los contenidos que debe impartir, la forma en que tiene que desarrollar su actividad de enseñanza y los objetivos a conseguir.</t>
  </si>
  <si>
    <t>Documento en el que se definen los compromisos, acciones y estrategias que adoptan las entidades en el marco de la Gestión Ambiental.</t>
  </si>
  <si>
    <t>Documento por el cual se programa, administra, verifica y aprueba el monto máximo mensual de fondos disponibles para el gasto en cualquier entidad financiada con recursos Públicos.</t>
  </si>
  <si>
    <t>El programa de Aseguramiento y Mejora en la Auditoría Interna es un mecanismo que permite desarrollar las acciones a seguir con el objetivo de orientar la mejora de los resultados y ejecución de las auditorías internas.</t>
  </si>
  <si>
    <t>Documento cuya finalidad es planificar y establecer los objetivos a cumplir anualmente para evaluar y mejorar la eficacia de los procesos de operación, control y gobierno, que deben ser rendidos ante los entes de control externos.</t>
  </si>
  <si>
    <t>Documento cuya finalidad es planificar y establecer los objetivos a cumplir anualmente para evaluar y mejorar la eficacia de los procesos de operación, control y gobierno.</t>
  </si>
  <si>
    <t>Documento en el que se definen las acciones que realizan las entidades públicas en la implementación de las Estrategia de Gobierno Digital.</t>
  </si>
  <si>
    <t>Programas que buscan la promoción y/o apoyo de las actividades de movilidad internacional.</t>
  </si>
  <si>
    <t>Documento en el que se definen las acciones a realizar en materia de salud y desarrollo humano.</t>
  </si>
  <si>
    <t>Programas desarrollados en atención a las disposiciones de la Ley 30 de 1992, enfocadas en la promoción y apoyo de los estudiantes; este se lleva a cabo a través de presupuesto participativo.</t>
  </si>
  <si>
    <t>Agrupación documental conformada por los trabajos de grado presentados por los estudiantes de las diferentes facultades de la Institución.</t>
  </si>
  <si>
    <t>Documento en el cual se incluye la planeación y proyección de las inversiones destinadas a infraestructura, equipos, contratación de servicios, entre otros.</t>
  </si>
  <si>
    <t>Planeación previa a la realización de actividades de investigación en el cual se reflejan todas las actividades proyectadas, ejecutadas y productos de dichos procesos.</t>
  </si>
  <si>
    <t>Es el principio ordenador de las Instituciones Educativas, en él está plasmado el marco teórico bajo el cual surgen los objetivos pedagógicos; además se evidencia la "Visión" de la Institución.</t>
  </si>
  <si>
    <t>Documentos en los que se relacionan las operaciones de la caja menor y los procesos de apertura, ejecución, reembolso y de legalización.</t>
  </si>
  <si>
    <t>Orden escrita dictada por el Representante legal  tiene carácter general, obligatorio y permanente; hace referencia al ámbito de competencia de la Institución</t>
  </si>
  <si>
    <t>Español</t>
  </si>
  <si>
    <t>Físico
Electrónico</t>
  </si>
  <si>
    <t>Información disponible para ser solicitada</t>
  </si>
  <si>
    <t>Documento de texto
PDF</t>
  </si>
  <si>
    <t>Derecho a la intimidad personal y al buen nombre</t>
  </si>
  <si>
    <t>X</t>
  </si>
  <si>
    <t>PLAZO DE CLASIFICACIÓN DE LA RESERVA</t>
  </si>
  <si>
    <t>Información disponible solo para las áreas autorizadas</t>
  </si>
  <si>
    <t xml:space="preserve">Derecho a la libertad de conciencia; protección de los intereses  públicos. </t>
  </si>
  <si>
    <t xml:space="preserve"> Ilimitada</t>
  </si>
  <si>
    <t xml:space="preserve">
Vicerrectoría Académica
Facultades</t>
  </si>
  <si>
    <t>Electrónico</t>
  </si>
  <si>
    <t>N/A</t>
  </si>
  <si>
    <t>Archivo de Gestión
Dirección Jurídica
Archivo Central</t>
  </si>
  <si>
    <t>Dirección Jurídica</t>
  </si>
  <si>
    <t>Archivo de Gestión
Vicerrectoría Administrativa - Talento Humano
Archivo Central</t>
  </si>
  <si>
    <t xml:space="preserve">Vicerrectoría Administrativa - Talento Humano
</t>
  </si>
  <si>
    <t xml:space="preserve">Oficina de Evaluación y Control 
</t>
  </si>
  <si>
    <t>Archivo de Gestión
Oficina de Evaluación y Control 
Archivo Central</t>
  </si>
  <si>
    <t>Documento de texto
PDF
XLS</t>
  </si>
  <si>
    <t>Archivo de Gestión
Vicerrectoría Administrativa 
Archivo Central</t>
  </si>
  <si>
    <t xml:space="preserve">Vicerrectoría Administrativa 
</t>
  </si>
  <si>
    <t xml:space="preserve">Dirección Jurídica
</t>
  </si>
  <si>
    <t>Archivo de Gestión
Secretaría General 
Archivo Central</t>
  </si>
  <si>
    <t xml:space="preserve">Secretaría General 
</t>
  </si>
  <si>
    <t>Archivo de Gestión
Dirección de Planeación y Desarrollo Institucional  
Archivo Central</t>
  </si>
  <si>
    <t xml:space="preserve">Dirección de Planeación y Desarrollo Institucional 
</t>
  </si>
  <si>
    <t>Archivo de Gestión
Secretaría General  
Archivo Central</t>
  </si>
  <si>
    <t xml:space="preserve">Secretaría General  
</t>
  </si>
  <si>
    <t>Archivo de Gestión
Vicerrectoría Académica - Facultades 
Archivo Central</t>
  </si>
  <si>
    <t xml:space="preserve">Vicerrectoría Académica - Facultades 
</t>
  </si>
  <si>
    <t>Archivo de Gestión
Secretaría General - Gestión Documental
Archivo Central</t>
  </si>
  <si>
    <t>Secretaría General - Gestión Documental</t>
  </si>
  <si>
    <t>Archivo de Gestión
Vicerrectoría Académica
Archivo Central</t>
  </si>
  <si>
    <t>Vicerrectoría Académica</t>
  </si>
  <si>
    <t>Archivo de Gestión
Secretaría General
Archivo Central</t>
  </si>
  <si>
    <t xml:space="preserve">Secretaría General
</t>
  </si>
  <si>
    <t>Archivo de Gestión
Vicerrectoría Administrativa y Financiera 
Archivo Central</t>
  </si>
  <si>
    <t xml:space="preserve">Vicerrectoría Administrativa y Financiera
</t>
  </si>
  <si>
    <t>Archivo de Gestión
Vicerrectoría Administrativa y Financiera
Archivo Central</t>
  </si>
  <si>
    <t xml:space="preserve">Vicerrectoría Administrativa y Financiera 
</t>
  </si>
  <si>
    <t>Archivo de Gestión
Rectoría - Comunicaciones
Archivo Central</t>
  </si>
  <si>
    <t>Archivo de Gestión
Rectoría 
Archivo Central</t>
  </si>
  <si>
    <t xml:space="preserve">Rectoría 
</t>
  </si>
  <si>
    <t xml:space="preserve">Rectoría
</t>
  </si>
  <si>
    <t>Secretaría General</t>
  </si>
  <si>
    <t>Físico
Electrónico 
Aplicativo SECOP</t>
  </si>
  <si>
    <t>Documento de texto
PDF
HTTPS</t>
  </si>
  <si>
    <t>Información publicada en el Sistema Gmas</t>
  </si>
  <si>
    <t xml:space="preserve">Físico
Electrónico </t>
  </si>
  <si>
    <t>Archivo de Gestión
Vicerrectoría Académica - Facultades
Archivo Central</t>
  </si>
  <si>
    <t>Vicerrectoría Académica - Facultades</t>
  </si>
  <si>
    <t>Ilimitada</t>
  </si>
  <si>
    <t>Contratos para los  profesores de cátedra, dado que cumplen las mismas funciones que un profesor de planta, además deben acreditar para su vinculación requisitos similares  de formación y experiencia, y tienen las mismas obligaciones que los docentes de planta que tienen la calidad de ser empleados públicos. En el acuerdo 05 de 2023 la institución define como vinculación el contrato laboral de hora cátedra.</t>
  </si>
  <si>
    <t xml:space="preserve">Vicerrectoría Administrativa y Financiera </t>
  </si>
  <si>
    <t>Vínculo funcional que se establece entre instituciones educativas y otras organizaciones, con el propósito de formar talento humano en salud o entre instituciones educativas cuando por lo menos una de ellas disponga de escenarios de práctica en salud. Este vínculo se funda en un proceso de planificación académica, administrativa e investigativa de largo plazo, concertado entre las partes de la relación docencia - servicio. Decreto 2376 de 2010.</t>
  </si>
  <si>
    <t>Archivo de Gestión
Vicerrectoría Académica - Facultad de Ciencias de la Salud
Archivo Central</t>
  </si>
  <si>
    <t>Vicerrectoría Académica - Facultad de Ciencias de la Salud</t>
  </si>
  <si>
    <t>Archivo de Gestión
Dirección de Extensión y Proyección Social
Archivo Central</t>
  </si>
  <si>
    <t>Dirección de Extensión y Proyección Social</t>
  </si>
  <si>
    <t>Expediente que hace referencia a las atenciones medicas recibidas durante la trayectoria académica de los estudiantes.</t>
  </si>
  <si>
    <t>Información disponible para ser solicitada por las áreas autorizadas</t>
  </si>
  <si>
    <t>Archivo de Gestión
Dirección Técnica de Bienestar Institucional 
Archivo Central</t>
  </si>
  <si>
    <t xml:space="preserve">Dirección Técnica de Bienestar Institucional </t>
  </si>
  <si>
    <t>Vicerrectoría Administrativa y Financiera - Talento Humano</t>
  </si>
  <si>
    <t>Información publicada en la pagina Web Institucional</t>
  </si>
  <si>
    <t>Documento que da cuenta del manejo en general de los recursos naturales y degradación del medio ambiente; recoge los principales aspectos de la gestión ambiental que se desarrolla en la institución. Decreto 1075 de 2015</t>
  </si>
  <si>
    <t xml:space="preserve">Documentos que evidencia el desarrollo de las actividades ejecutadas desde el laboratorio, que con el respaldo de  la docencia y la investigación presta servicios en el sector agroalimentario, con análisis físico químicos y microbiológicos, asesorías y capacitaciones en inocuidad alimentaria y requerimientos normativos. </t>
  </si>
  <si>
    <t>Archivo de Gestión
Oficina de Evaluación y Control
Archivo Central</t>
  </si>
  <si>
    <t>Oficina de Evaluación y Control</t>
  </si>
  <si>
    <t>Archivo de Gestión
Dirección de Planeación y Desarrollo Organizacional 
Archivo Central</t>
  </si>
  <si>
    <t xml:space="preserve">Dirección de Planeación y Desarrollo Organizacional </t>
  </si>
  <si>
    <t xml:space="preserve">Vicerrectoría Administrativa </t>
  </si>
  <si>
    <t xml:space="preserve">Documento en el que se consolidan todas las actividades realizadas dentro del marco de riesgos institucionales y los resultados obtenidos se usan para la posible redacción de Planes de Mejoramiento. </t>
  </si>
  <si>
    <t>Información disponible parcialmente</t>
  </si>
  <si>
    <t>Documento en que cual se evidencian las estrategias implementadas en cuanto al seguimiento a la deserción, exclusión, graduación y permanencia institucional</t>
  </si>
  <si>
    <t>Archivo de Gestión
Rectoría
Archivo Central</t>
  </si>
  <si>
    <t>Rectoría</t>
  </si>
  <si>
    <t xml:space="preserve">Oficina de Evaluación y Control </t>
  </si>
  <si>
    <t xml:space="preserve">Documento donde se describe la información relacionada a las series y subseries documentales que produce la institución en cumplimiento de sus funciones. </t>
  </si>
  <si>
    <t>Instrumento archivístico en el que se  evidencia el conjunto de estrategias y procesos de conservación que aseguran el mantenimiento adecuado de los documentos, garantizando su integridad física y funcional en cualquier etapa del ciclo vital.</t>
  </si>
  <si>
    <t>Instrumento archivístico en el que se describen las condiciones de acceso y restricción de los documentos que produce la institución en cumplimiento de sus funciones.</t>
  </si>
  <si>
    <t xml:space="preserve">Secretaría General  </t>
  </si>
  <si>
    <t>Documento por medio del cual se da cuenta de la realización del acompañamiento en seguridad y salud en el trabajo.</t>
  </si>
  <si>
    <t>Documento por medio del cual se da cuenta de la formación en cultura informacional y digital</t>
  </si>
  <si>
    <t xml:space="preserve">Documento por medio del cual se tiene un control de los proveedores críticos </t>
  </si>
  <si>
    <t xml:space="preserve">Documento por medio del cual se lleva un control de las solicitudes de servicios </t>
  </si>
  <si>
    <t>Archivo de Gestión
Vicerrectoría Administrativa
Archivo Central</t>
  </si>
  <si>
    <t>Vicerrectoría Administrativa</t>
  </si>
  <si>
    <t>XLS</t>
  </si>
  <si>
    <t>Documento de texto
PDF
XLS
DOCS</t>
  </si>
  <si>
    <t>Archivo de Gestión 
Dirección de Planeación y Desarrollo Organizacional
Archivo Central</t>
  </si>
  <si>
    <t>Dirección de Planeación y Desarrollo Organizacional</t>
  </si>
  <si>
    <t>Archivo de Gestión
Vicerrectoría Administrativa - Talento Humano 
Archivo Central</t>
  </si>
  <si>
    <t xml:space="preserve">Vicerrectoría Administrativa - Talento Humano 
</t>
  </si>
  <si>
    <t>Documento de texto
XLS</t>
  </si>
  <si>
    <t>Documento en el que se evidencia la planeación de la institución en pro de un desarrollo humano integral.</t>
  </si>
  <si>
    <t>Documento en el que se consolidan las políticas, las estrategias, y la evaluación para la gestión de los riesgos de desastres, constituyéndose así en patrimonio documental de la institución dada la importancia de sus contenidos informativos y fuente testimonial de la planificación para el desarrollo de la institución y el municipio.</t>
  </si>
  <si>
    <t>Documento donde se promueve la participación de las personas en las decisiones institucionales y el apoyo a las diferentes formas de organización de la sociedad.</t>
  </si>
  <si>
    <t>Documento donde se presentan las actividades propuestas para actuar frente a una emergencia.</t>
  </si>
  <si>
    <t>Plan donde se evidencian las condiciones de uso confiable en el entorno digital, mediante un enfoque basado en la gestión de riesgos, preservando la confidencialidad, integridad y disponibilidad de la información de las entidades del Estado, y de los servicios que prestan al ciudadano.</t>
  </si>
  <si>
    <t>Documento donde se evidencian las estrategias de administración eficiente de los recursos de tecnología, los sistemas de información y la información, necesarios para la gestión de la institución.</t>
  </si>
  <si>
    <t>Documento donde se evidencian las acciones administrativas adelantas por parte de las entidades públicas o privadas para reducir los accidentes viales.</t>
  </si>
  <si>
    <t>Documento en el cual la institución realiza investigaciones estadísticas con fines de autoevaluación; esta información es fuente primaria para la formulación de documentos relacionados con la planeación de acciones formativas y/o académicas y la formulación de planes de mejoramiento institucionales.</t>
  </si>
  <si>
    <t>Documentos en los que se evidencia la recaudación de rentas en la institución por medio de la jurisdicción coactiva.</t>
  </si>
  <si>
    <t xml:space="preserve">Derecho al debido proceso; derecho a la intimidad y al buen nombre; Protección de los Intereses Públicos. </t>
  </si>
  <si>
    <t>Archivo de Gestión
Secretaria General
Archivo Central</t>
  </si>
  <si>
    <t>Secretaria General</t>
  </si>
  <si>
    <t xml:space="preserve">Documento donde se evidencian las acciones de distribución de los recursos asignados al presupuesto participativo de la ciudad. </t>
  </si>
  <si>
    <t>Documento en el cual se da testimonio de la gestión pública en materia del servicio de educación de la institución y es fuente de información para futuras investigaciones de carácter sociopolítico, económico e histórico sobre la cobertura y calidad de la educación en los territorios nacionales.</t>
  </si>
  <si>
    <t>Documento de texto
PDF
XLS
JPG</t>
  </si>
  <si>
    <t>Documento en el que se evidencia del desarrollo de las acciones de extensión y apoyo que desde el proceso se brindan frente a las iniciativas de emprendimiento producto de las actividades de investigación desarrolladas en el marco de la misión de la Institución.</t>
  </si>
  <si>
    <t>Archivo de Gestión
Vicerrectoría de Investigación 
Archivo Central</t>
  </si>
  <si>
    <t xml:space="preserve">Vicerrectoría de Investigación </t>
  </si>
  <si>
    <t>Documento donde se  evidencia el desarrollo de los Programas de Formación y Educación Continua que soportan el desarrollo de la misión de la Institución.</t>
  </si>
  <si>
    <t>Archivo de Gestión
Dirección de Extensión y Proyección Social 
Archivo Central</t>
  </si>
  <si>
    <t xml:space="preserve">Dirección de Extensión y Proyección Social </t>
  </si>
  <si>
    <t>Documento donde se evidencia el desarrollo de los Programas de Formación en Lenguas Extranjeras que soportan el desarrollo de la misión de la Institución.</t>
  </si>
  <si>
    <t>Documento que da testimonio de la gestión pública en materia del servicio de educación de la institución y es fuente de información para futuras investigaciones de carácter sociopolítico, económico e histórico sobre la cobertura y calidad de la educación en el territorio nacional.</t>
  </si>
  <si>
    <t>Documento que  da testimonio de la gestión pública en materia del servicio de educación de la institución y es fuente de información para futuras investigaciones de carácter sociopolítico, económico e histórico sobre la cobertura y calidad de la educación en el territorio nacional.</t>
  </si>
  <si>
    <t xml:space="preserve">Programa en el que  se evidencia el desarrollo de la función investigativa y el desarrollo de la misión Institucional. </t>
  </si>
  <si>
    <t xml:space="preserve">Programa en el que se evidencian las estrategias utilizadas en la institución para dar un acompañamiento integral a los estudiantes y garantizar su permanencia. </t>
  </si>
  <si>
    <t>Programa que se relaciona con las creaciones de la mente: invenciones, obras literarias y artísticas, símbolos, nombres e imágenes utilizados en el comercio; los derechos de propiedad intelectual protegen los intereses de los creadores que generan conocimiento en el ejercicio de la función investigativa institucional.</t>
  </si>
  <si>
    <t>Archivo de Gestión
Vicerrectoría de Investigación
Archivo Central</t>
  </si>
  <si>
    <t>Vicerrectoría de Investigación</t>
  </si>
  <si>
    <t>Archivo de Gestión
Dirección Técnica de Bienestar
Archivo Central</t>
  </si>
  <si>
    <t>Dirección Técnica de Bienestar</t>
  </si>
  <si>
    <t>Documento en el que se presenta el desarrollo de actividades consideradas de alto riesgo</t>
  </si>
  <si>
    <t>Programa en el que se evidencia el proceso de transferencia de descubrimientos científicos de una organización a otra, con el fin de promover el desarrollo y la comercialización de los productos resultantes del ejercicio de la función investigativa institucional.</t>
  </si>
  <si>
    <t xml:space="preserve">Proyecto en el que se hace referencia a las acciones que incluyen personas, equipamientos de hardware, software y comunicaciones, enfocadas en obtener uno o más resultados deseables sobre un sistema de información. </t>
  </si>
  <si>
    <t>Documentos mediante los cuales el Consejo Académico resuelve cuestiones y toma decisiones concretas relacionadas con diversas situaciones académicas.</t>
  </si>
  <si>
    <t>Institución Universitaria Colegio Mayor de Antioquia</t>
  </si>
  <si>
    <t>Cuando surjan modificaciones</t>
  </si>
  <si>
    <t>Constitución Política de Colombia 1991, art 15.
 Ley 1712 de 2014, art 18; ley 1581 de 2012</t>
  </si>
  <si>
    <t>Documento por medio del cual se registran todas las discusiones desarrolladas y decisiones establecidas durante la reunión de dicha instancia institucional.</t>
  </si>
  <si>
    <t>Documento por medio del cual se registran todas las discusiones desarrolladas y decisiones establecidas durante la reunión de dicha instancia institucional, en relación con la administración y la participación del personal administrativo en derechos de carrera.</t>
  </si>
  <si>
    <t>Documento que registra las evaluaciones de los proyectos de investigación adscritos a las facultades y recomienda su aprobación.</t>
  </si>
  <si>
    <t>Documento donde se registran las políticas con relación a la autoevaluación y con miras de la acreditación de los programas académicos y de la institución en general.</t>
  </si>
  <si>
    <t>Documento por medio del cual se registran todas las discusiones desarrolladas y decisiones establecidas durante el encuentro de dicha instancia, en lo relacionado con la gestión de los bienes y servicios institucionales.</t>
  </si>
  <si>
    <t>Vicerrectoría Administrativa y Financiera</t>
  </si>
  <si>
    <t>Documento donde se registran las necesidades de capacitación, formación y actualización del personal de planta.</t>
  </si>
  <si>
    <t>Documento que registra el apoyo de proceso de gestión de contratación para la cobertura de las necesidades de acuerdo con el objeto, la misión, las funciones, los programas y los proyectos de la institución.</t>
  </si>
  <si>
    <t>Documento en el que se registran las discusiones y decisiones abordadas durante la reunión en lo referente con la convivencia laboral.</t>
  </si>
  <si>
    <t>Documento donde se registran la asesoría y el apoyo de control interno para el ejercicio adecuado de las funciones y la puesta en marcha de políticas institucionales.</t>
  </si>
  <si>
    <t>Documento donde se registran los planteamientos y se evalúan las políticas de los programas y planes académicos a la luz de la normatividad vigente, los lineamientos del PEI y del plan de desarrollo institucional.</t>
  </si>
  <si>
    <t>Documento por medio del cual se registran todas las discusiones desarrolladas y decisiones establecidas durante la reunión, relacionadas con la inversión de los recursos institucionales.</t>
  </si>
  <si>
    <t>Documento que registra las decisiones tomadas por el grupo asesor en materia contable.</t>
  </si>
  <si>
    <t>Documento donde se consolidan los asuntos abordados en relación con el aseguramiento de la calidad académica.</t>
  </si>
  <si>
    <t>Documento donde se consolidan los asuntos abordados en relación con la discusión y conceptualización inter, trans y multidisciplinaria de todo lo referente a la ética, acorde con la normatividad legal vigente y los principios, políticas y objetivos de la investigación en la Institución Universitaria.</t>
  </si>
  <si>
    <t>Archivo de Gestión Vicerrectoría de Investigación y Extensión 
Archivo Central</t>
  </si>
  <si>
    <t xml:space="preserve">Vicerrectoría de Investigación y Extensión 
</t>
  </si>
  <si>
    <t>Documento que registra los temas tratados y las decisiones tomadas para lograr el desarrollo de planeación institucional, responsable de orientar y hacer seguimiento a las políticas de desarrollo administrativo.</t>
  </si>
  <si>
    <t>Archivo de Gestión Vicerrectoría Académica
Archivo Central</t>
  </si>
  <si>
    <t xml:space="preserve">Vicerrectoría Académica
</t>
  </si>
  <si>
    <t>Documento que registra la promoción y vigilancia de las normas en temas de seguridad y salud en el trabajo de las empresas publicas y privadas.</t>
  </si>
  <si>
    <t>Documento donde se registra el desarrollo académico de la institución, se diseñan políticas académicas y se rinden informes, se resuelven consultas, se eligen los representantes de las directivas académicas y determina el calendario académico.</t>
  </si>
  <si>
    <t>Documento donde se registra las decisiones que velan por el adecuado cumplimiento de los diferentes programas académicos de cada facultad y también por el establecimiento y desarrollo de políticas y criterios de manejo de acuerdo con las directrices institucionales.</t>
  </si>
  <si>
    <t>Documento que registra las decisiones del máximo órgano de la institución; define políticas académicas, administrativas, financieras y de planeación, designa y remueve al rector, nombra decanos, reformulas respuestas, propuestas y determina la estructura organizacional y modificaciones que considere pertinentes.</t>
  </si>
  <si>
    <t>Documento en el que se describe las características e información pertinente sobre la documentación prevista para la realización de su disposición final de eliminación.</t>
  </si>
  <si>
    <t xml:space="preserve">Registro de los títulos que la Institución otorga cada vez que se presenta una promoción de graduandos. </t>
  </si>
  <si>
    <t>Documento que registra los Actos administrativos de la institución que constituyen políticas legales adoptadas por normatividad</t>
  </si>
  <si>
    <t>Es una publicación distribuida de forma regular, centrada, de extensión variable que puede tener múltiples funciones u objetivos.
Mensaje hecho con la intención de que las personas puedan conocer un producto, hecho, acontecimiento, anuncios, etc.</t>
  </si>
  <si>
    <t xml:space="preserve">Información publicada en el Sistema Gmas </t>
  </si>
  <si>
    <t>SISTEMA DE INFORMACIÓN</t>
  </si>
  <si>
    <t xml:space="preserve">CATEGORIA DE LA INFORMACIÓN O SERIE </t>
  </si>
  <si>
    <t xml:space="preserve">TITULO DE LA INFORMACIÓN O SUBSERIE </t>
  </si>
  <si>
    <t>Términos y Condiciones generales que regulan el uso del portal en Internet www." el cual es puesto a disposición de los usuarios de Internet</t>
  </si>
  <si>
    <t>Documento que da a conocer a todas las personas los derechos asociados  a los datos personales que  haya  sobre ellas en bases de datos o archivos, y las demás  libertades y garantías constitucionales de acuerdo a la ley 1581 del 2012</t>
  </si>
  <si>
    <t>Listado de preguntas frecuentes con las respectivas respuestas, relacionadas con la gestión, servicios y tramites .</t>
  </si>
  <si>
    <t>Contiene la información de las fechas claves relacionadas con las actividades a desarrollar.</t>
  </si>
  <si>
    <t>Contiene las ofertas de empleo vigentes</t>
  </si>
  <si>
    <t>Contiene la información de los estados financieros</t>
  </si>
  <si>
    <t>Contiene las instrucciones que se consideren necesarios para la ejecución de las actividades</t>
  </si>
  <si>
    <t>Plan Estratégico</t>
  </si>
  <si>
    <t>Plan de Rendición de Cuentas</t>
  </si>
  <si>
    <t>Plan antitrámites</t>
  </si>
  <si>
    <t>Plan Anticorrupción</t>
  </si>
  <si>
    <t>Contiene la información de Metas, objetivos e indicadores de gestión de conformidad con la normatividad vigente</t>
  </si>
  <si>
    <t xml:space="preserve">Contiene la información sobre los procedimientos o mecanismos que deben seguir los ciudadanos para su participación </t>
  </si>
  <si>
    <t>Contiene la información de los informes de empalme</t>
  </si>
  <si>
    <t>Informe a la Contraloría</t>
  </si>
  <si>
    <t>Informe de rendición de Cuentas</t>
  </si>
  <si>
    <t>Informes de organismos de inspección</t>
  </si>
  <si>
    <t>Informe pormenorizado de Control Interno</t>
  </si>
  <si>
    <t>Plan de Mejoramiento Institucional - PMI</t>
  </si>
  <si>
    <t>Entes de Control</t>
  </si>
  <si>
    <t>Informe</t>
  </si>
  <si>
    <t>SECOP</t>
  </si>
  <si>
    <t>Contiene la información del plan anual de adquisiciones</t>
  </si>
  <si>
    <t>Contiene la información de los tramites y servicios dispuesto para los estudiante</t>
  </si>
  <si>
    <t>Página Principal para Publicación de Procesos de contratación, con el ánimo de garantizar los principios de transparencia, celeridad y moralidad pública.</t>
  </si>
  <si>
    <t>MECANISMOS DE CONTACTO</t>
  </si>
  <si>
    <t>ATENCIÓN AL CIUDADANO</t>
  </si>
  <si>
    <t>SOLICITUDES, PETICIONES, QUEJAS, RECLAMOS, FELICITACIONES Y DENUNCIAS</t>
  </si>
  <si>
    <t xml:space="preserve">CORREO ELECTRONICO NOTIFICACIONES JUDICIALES </t>
  </si>
  <si>
    <t xml:space="preserve">POLITICAS DE TRATAMIENTO DE DATOS PERSONALES </t>
  </si>
  <si>
    <t>DATOS ABIERTOS</t>
  </si>
  <si>
    <t xml:space="preserve">ESTUDIOS, INVESTIGACIONES Y OTRAS PUBLICACIONES </t>
  </si>
  <si>
    <t>CONVOCATORIAS</t>
  </si>
  <si>
    <t>PREGUNTAS FRECUENTES</t>
  </si>
  <si>
    <t>GLOSARIO</t>
  </si>
  <si>
    <t>NOTICIAS</t>
  </si>
  <si>
    <t>CALENDARIO DE EVENTOS</t>
  </si>
  <si>
    <t>PORTAL PARA NIÑOS</t>
  </si>
  <si>
    <t>INFORMACIÓN DE INTERES</t>
  </si>
  <si>
    <t>MISIÓN Y VISIÓN</t>
  </si>
  <si>
    <t>FUNCIONES Y DEBERES</t>
  </si>
  <si>
    <t>PROCESOS Y PROCEDIMIENTOS</t>
  </si>
  <si>
    <t>ENTIDADES DEL SECTOR</t>
  </si>
  <si>
    <t>AGREMIACIONES</t>
  </si>
  <si>
    <t>OFERTAS DE EMPLEO</t>
  </si>
  <si>
    <t>NORMATIVA</t>
  </si>
  <si>
    <t>PRESUPUESTO GENERAL</t>
  </si>
  <si>
    <t>EJECUCIÓN PRESUPUESTAL HISTORICA</t>
  </si>
  <si>
    <t>POLITICAS Y PLANES</t>
  </si>
  <si>
    <t>MANUALES</t>
  </si>
  <si>
    <t>PLAN ESTRATEGICO</t>
  </si>
  <si>
    <t>PLAN DE RENDICIÓN DE CUENTAS</t>
  </si>
  <si>
    <t>PLAN ANTITRAMITES</t>
  </si>
  <si>
    <t xml:space="preserve">PLAN ANTICORRUPCIÓN </t>
  </si>
  <si>
    <t>METAS, OBJETIVOS E INDICADOR DE GESTIÓN</t>
  </si>
  <si>
    <t>PLAN DE PARTICIPACION CIUDADANA</t>
  </si>
  <si>
    <t xml:space="preserve">INFORMES DE EMPALME </t>
  </si>
  <si>
    <t xml:space="preserve">INFORME DE GESTIÓN </t>
  </si>
  <si>
    <t>INFORME A LA CONTRALORIA</t>
  </si>
  <si>
    <t>INFORME DE RENDICION DE CUENTAS FISCAL</t>
  </si>
  <si>
    <t xml:space="preserve">INFORMES DE ORGANISMOS DE INSPECCIÓN </t>
  </si>
  <si>
    <t>INFORME PORMENORIZADO DE CONTROL INTERNO</t>
  </si>
  <si>
    <t>PLAN DE MEJORAMIENTO INSTITUCIONAL - PMI</t>
  </si>
  <si>
    <t>ENTES DE CONTROL</t>
  </si>
  <si>
    <t>PROYECTOS POBLACIÓN VULNERABLE</t>
  </si>
  <si>
    <t>DEFENSA JURIDICA</t>
  </si>
  <si>
    <t xml:space="preserve">MANUAL DE CONTRATACIÓN </t>
  </si>
  <si>
    <t>EJECUCIÓN DE CONTRATOS</t>
  </si>
  <si>
    <t xml:space="preserve">PLAN ANUAL DE ADQUISICIONES </t>
  </si>
  <si>
    <t>TRAMITES Y SERVICIOS</t>
  </si>
  <si>
    <t>ESTRUCTURA DE LA INSTITUCIÓN UNIVERSITARIA COLEGIO MAYOR DE ANTIOQUIA</t>
  </si>
  <si>
    <t xml:space="preserve">PUBLICIDAD DE LA CONTRATACIÓN </t>
  </si>
  <si>
    <t>ESTRUCTURA ORGANICA Y TALENTO HUMANO</t>
  </si>
  <si>
    <t>NORMATIVIDAD</t>
  </si>
  <si>
    <t>PRESUPUESTO</t>
  </si>
  <si>
    <t xml:space="preserve">PLANEACIÓN </t>
  </si>
  <si>
    <t>CONTROL</t>
  </si>
  <si>
    <t xml:space="preserve">CONTRATACIÓN </t>
  </si>
  <si>
    <t>HTTPS</t>
  </si>
  <si>
    <t>Aplicativo
HTTPS</t>
  </si>
  <si>
    <t>PDF</t>
  </si>
  <si>
    <t>HTTPS
MP4</t>
  </si>
  <si>
    <t>HTTPS
PDF</t>
  </si>
  <si>
    <t>Interfaz del aplicativo 
PDF</t>
  </si>
  <si>
    <t>HTTPS
Word</t>
  </si>
  <si>
    <t>HTTPS
Excel
PDF</t>
  </si>
  <si>
    <t>ENLACE SITIO WEB</t>
  </si>
  <si>
    <t>PROCESO</t>
  </si>
  <si>
    <t>TIPO DE PROCESO</t>
  </si>
  <si>
    <t>Gestión Jurídica</t>
  </si>
  <si>
    <t>Proceso de Apoyo</t>
  </si>
  <si>
    <t xml:space="preserve">Archivo de Gestión
Dirección Jurídica
Archivo central
</t>
  </si>
  <si>
    <t>Sistema de Gestión Documental</t>
  </si>
  <si>
    <t>Artículo 15 de la Constitución "Todas las personas tienen derecho a su intimidad personal y familiar y a su buen nombre".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
Ley 1581 de 2012, "Por la cual se dictan disposiciones generales para la protección de datos
personales."</t>
  </si>
  <si>
    <t>Artículo 18 de la Constitución: " Se garantiza la libertad de conciencia. Nadie será molestado por razón de sus convicciones o creencias ni compelido a revelarlas ni obligado a actuar contra su conciencia"   Artículo 19, Ley 1712 de 2014: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 Parágrafo. Se exceptúan también los documentos que contengan las opiniones o puntos de vista que formen parte del proceso deliberativo de los servidores públicos".</t>
  </si>
  <si>
    <t>Artículo 15 de la Constitución "Todas las personas tienen derecho a su intimidad personal y familiar y a su buen nombre"; Ley 1581 de 2012 (Protección de datos personales)
Acuerdo 019 de 2012, artículo 159, modifica el artículo 15 de la Ley 1340 de 2009, así: Parágrafo 2. La Superintendencia de Industria y Comercio podrá por solicitud del denunciante o del solicitante de beneficios por colaboración guardar en reserva la identidad de quienes denuncien prácticas restrictivas de la competencia, cuando en criterio de la Autoridad Única de Competencia existan riesgos para el denunciante de sufrir represalias comerciales a causa de las denuncias realizadas".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t>
  </si>
  <si>
    <t>Artículo 15 de la Constitución "Todas las personas tienen derecho a su intimidad personal y familiar y a su buen nombre"; Ley 1581 de 2012 (Protección de datos personales)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t>
  </si>
  <si>
    <t>Aseguramiento de la Calidad Académica</t>
  </si>
  <si>
    <t>Gestión del Talento Humano</t>
  </si>
  <si>
    <t>Investigación</t>
  </si>
  <si>
    <t>Proceso Misional</t>
  </si>
  <si>
    <t>Archivo de Gestión Vicerrectoría de Investigación y Extensión
Archivo Central</t>
  </si>
  <si>
    <t>Vicerrectoría de Investigación y Extensión</t>
  </si>
  <si>
    <t>Archivo de Gestión Vicerrectoría Académica - Facultades 
Archivo Central</t>
  </si>
  <si>
    <t>Docencia</t>
  </si>
  <si>
    <t xml:space="preserve">Gestión Administrativa y Financiera </t>
  </si>
  <si>
    <t>Control Interno</t>
  </si>
  <si>
    <t>Planeación Institucional</t>
  </si>
  <si>
    <t xml:space="preserve">Gestión Documental </t>
  </si>
  <si>
    <t xml:space="preserve">Sistema Gmas </t>
  </si>
  <si>
    <t>Información publicada en el Sistema Gmas y en el portal web</t>
  </si>
  <si>
    <t>https://www.colmayor.edu.co/general/acuerdos-del-consejo-directivo-de-la-institucion/</t>
  </si>
  <si>
    <t xml:space="preserve">Información publicada en el Sistema Gmas y en el portal web </t>
  </si>
  <si>
    <t>Comunicación y Mercadeo</t>
  </si>
  <si>
    <t>https://www.colmayor.edu.co/institucional/comunicaciones/boletin-institucional/</t>
  </si>
  <si>
    <t>https://www.colmayor.edu.co/circular-informativa/</t>
  </si>
  <si>
    <t xml:space="preserve">Extensión Académica y Proyección Social </t>
  </si>
  <si>
    <t>Apoyo para la Enseñanza y el Aprendizaje</t>
  </si>
  <si>
    <t>Bienestar Institucional</t>
  </si>
  <si>
    <t>https://www.colmayor.edu.co/institucional/control-interno/</t>
  </si>
  <si>
    <t>https://www.colmayor.edu.co/institucional/control-interno/auditorias-legales/</t>
  </si>
  <si>
    <t>https://www.colmayor.edu.co/institucional/vicerrectoria-administrativa-financiera/</t>
  </si>
  <si>
    <t>https://www.colmayor.edu.co/institucional/planeacion-institucional/planeacion-institucional-8/</t>
  </si>
  <si>
    <t>https://www.colmayor.edu.co/institucional/gestion-documental/</t>
  </si>
  <si>
    <t>https://www.colmayor.edu.co/institucional/ley-de-transparencia/</t>
  </si>
  <si>
    <t>https://www.colmayor.edu.co/institucional/planeacion-institucional/planeacion-institucional-9/</t>
  </si>
  <si>
    <t>https://www.colmayor.edu.co/adqui/</t>
  </si>
  <si>
    <t>https://www.colmayor.edu.co/institucional/planeacion-institucional/planeacion-institucional-4/</t>
  </si>
  <si>
    <t>https://www.colmayor.edu.co/institucional/planeacion-institucional/programa-institucional-de-gestion-del-riesgo-de-desastres/</t>
  </si>
  <si>
    <t>https://www.colmayor.edu.co/institucional/ley-de-transparencia/planes-de-participacion-ciudadana/</t>
  </si>
  <si>
    <t>https://www.colmayor.edu.co/institucional/control-interno/plan-general-de-auditoria-interna/</t>
  </si>
  <si>
    <t>https://www.colmayor.edu.co/institucional/vicerrectoria-academica/programas-de-la-vicerrectoria-academica-2/</t>
  </si>
  <si>
    <t>Internacionalización</t>
  </si>
  <si>
    <t>https://colmayor.janium.net/janium-bin/sumario.pl?Id=20240321080304</t>
  </si>
  <si>
    <t>https://www.colmayor.edu.co/institucional/normatividad-institucional/</t>
  </si>
  <si>
    <t>HTTPS
Interfaz del aplicativo</t>
  </si>
  <si>
    <t>https://www.colmayor.edu.co/institucional/comunicaciones/mecanismos-de-atencion-al-ciudadano/</t>
  </si>
  <si>
    <t>https://www.colmayor.edu.co/institucional/ley-de-transparencia/directorio-institucional-campus/</t>
  </si>
  <si>
    <t>https://www.colmayor.edu.co/portal-de-pqrsfd/</t>
  </si>
  <si>
    <t>DIRECTORIO INSTITUCIONAL</t>
  </si>
  <si>
    <t>https://www.colmayor.edu.co/ayuda/notificaciones-judiciales/</t>
  </si>
  <si>
    <t>https://www.colmayor.edu.co/wp-content/uploads/2022/08/Acuerdo09de2018PolticadeSeguridadyPrivacidaddelaInformacin.pdf</t>
  </si>
  <si>
    <t xml:space="preserve">POLITICAS DE SEGURIDAD Y PRIVACIDAD DE LA INFORMACIÓN </t>
  </si>
  <si>
    <t>https://www.colmayor.edu.co/institucional/micolmayor/gestion-de-tecnologia-e-informatica/</t>
  </si>
  <si>
    <t>https://www.colmayor.edu.co/investigacion/</t>
  </si>
  <si>
    <t>Archivo de Gestión
Vicerrectoría de Investigación y Extensión
Archivo Central</t>
  </si>
  <si>
    <t>https://www.colmayor.edu.co/bienestar/agenda/</t>
  </si>
  <si>
    <t>https://www.colmayor.edu.co/ayuda/</t>
  </si>
  <si>
    <t>https://www.colmayor.edu.co/glosario-2/</t>
  </si>
  <si>
    <t>https://www.colmayor.edu.co/noticias/</t>
  </si>
  <si>
    <t>https://www.colmayor.edu.co/eventos/</t>
  </si>
  <si>
    <t>https://www.colmayor.edu.co/ninos/</t>
  </si>
  <si>
    <t>https://www.colmayor.edu.co/ayuda/mapa-del-sitio/</t>
  </si>
  <si>
    <t>https://www.colmayor.edu.co/institucional/micolmayor/mision-y-vision/</t>
  </si>
  <si>
    <t>https://www.colmayor.edu.co/institucional/micolmayor/funciones/</t>
  </si>
  <si>
    <t>http://gmas.colmayor.edu.co:8080/gmas/VisualizarMOPInterno.gplus</t>
  </si>
  <si>
    <t xml:space="preserve">ORGANIGRAMA </t>
  </si>
  <si>
    <t>https://www.colmayor.edu.co/institucional/micolmayor/organigrama-institucional/</t>
  </si>
  <si>
    <t>https://www.colmayor.edu.co/directorio-de-entidades-y-entes-de-control-que-vigilan-la-entidad/</t>
  </si>
  <si>
    <t>https://www.colmayor.edu.co/directorio-de-agremiaciones-asociaciones-y-otros-grupos-de-interes/</t>
  </si>
  <si>
    <t>https://www.elempleo.com/co/sitio-empresarial/colegio-mayor-antioquia</t>
  </si>
  <si>
    <t>http://gmas.colmayor.edu.co:8080/gmas/GeneradorReporteCalidad.gplus</t>
  </si>
  <si>
    <t>https://www.colmayor.edu.co/institucional/planeacion-institucional/</t>
  </si>
  <si>
    <t>https://www.colmayor.edu.co/institucional/planeacion-institucional/planeacion-institucional-11/</t>
  </si>
  <si>
    <t>https://www.colmayor.edu.co/institucional/planeacion-institucional/planeacion-institucional-6/</t>
  </si>
  <si>
    <t>https://www.colmayor.edu.co/institucional/control-interno/informe-gestion/</t>
  </si>
  <si>
    <t>https://www.colmayor.edu.co/institucional/control-interno/informe-cgm/</t>
  </si>
  <si>
    <t>https://www.colmayor.edu.co/institucional/ley-de-transparencia/informe-de-rendicion-de-cuenta-ante-los-entes-de-control/</t>
  </si>
  <si>
    <t>https://www.colmayor.edu.co/institucional/control-interno/planes-de-mejoramiento-internos/</t>
  </si>
  <si>
    <t>https://www.colmayor.edu.co/institucional/control-interno/entes-vigilan-entidad/</t>
  </si>
  <si>
    <t>https://www.colmayor.edu.co/bienestar/servicios/socioeconomica/</t>
  </si>
  <si>
    <t>https://www.colmayor.edu.co/institucional/ley-de-transparencia/defensa-judicial-2/</t>
  </si>
  <si>
    <t>https://www.colmayor.edu.co/institucional/ley-de-transparencia/contrataciones/</t>
  </si>
  <si>
    <t>http://contratacion.colmayor.edu.co/load.php?name=Paginas&amp;id=1&amp;tp=5</t>
  </si>
  <si>
    <t>https://www.colmayor.edu.co/ayuda/tramites/</t>
  </si>
  <si>
    <t xml:space="preserve">Información publicada </t>
  </si>
  <si>
    <t>Gestión de tecnología y medios audiovisuales
Gestión de la Infraestructura Física
 Comunicación y Mercadeo</t>
  </si>
  <si>
    <t>Sicof
Sistema de Gestión Documental</t>
  </si>
  <si>
    <t xml:space="preserve">
Sistema de Gestión Documental</t>
  </si>
  <si>
    <t>Contrata
Sistema de Gestión Documental</t>
  </si>
  <si>
    <t>SECOP II
Sistema de Gestión Documental</t>
  </si>
  <si>
    <t>Academia
Sistema de Gestión Documental</t>
  </si>
  <si>
    <t>Sistema  de Gestión Documental</t>
  </si>
  <si>
    <t>Sicof
Sistema  de Gestión Documental</t>
  </si>
  <si>
    <t>Contiene información personal sensible.</t>
  </si>
  <si>
    <t>Gestión Jurídica (Secretaría General)</t>
  </si>
  <si>
    <t>Planea
Sistema de Gestión Documental</t>
  </si>
  <si>
    <t>https://www.colmayor.edu.co/institucional/talento-humano/</t>
  </si>
  <si>
    <t>Artículo 15 de la Constitución "Todas las personas tienen derecho a su intimidad personal y familiar y a su buen nombre".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
Ley 1581 de 2012, "Por la cual se dictan disposiciones generales para la protección de datos
personales.
ARTÍCULO 21. DIVULGACIÓN PARCIAL Y OTRAS REGLAS. &lt;Artículo corregido por el artículo 3 del Decreto 1494 de 2015. El nuevo texto es el siguiente:&gt; 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que no cae en ningún supuesto de excepción deberá ser entregada a la parte solicitante, así como ser de conocimiento público. La reserva de acceso a la información opera respecto del contenido de un documento público pero no de su existencia.
&lt;Aparte subrayado CONDICIONALMENTE exequible&gt; Ninguna autoridad pública puede negarse a indicar si un documento obra o no en su poder o negar la divulgación de un documento, salvo que el daño causado al interés protegido sea mayor al interés público de obtener acceso a la información.
Las excepciones de acceso a la información contenidas en la presente ley no aplican en casos de violación de derechos humanos o delitos de lesa humanidad, y en todo caso deberán protegerse los derechos de las víctimas de dichas violaciones."</t>
  </si>
  <si>
    <t>Artículo 15 de la Constitución "Todas las personas tienen derecho a su intimidad personal y familiar y a su buen nombre".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
Ley 1581 de 2012, "Por la cual se dictan disposiciones generales para la protección de datos
personales."
ARTÍCULO 21. DIVULGACIÓN PARCIAL Y OTRAS REGLAS. &lt;Artículo corregido por el artículo 3 del Decreto 1494 de 2015. El nuevo texto es el siguiente:&gt; 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que no cae en ningún supuesto de excepción deberá ser entregada a la parte solicitante, así como ser de conocimiento público. La reserva de acceso a la información opera respecto del contenido de un documento público pero no de su existencia.
&lt;Aparte subrayado CONDICIONALMENTE exequible&gt; Ninguna autoridad pública puede negarse a indicar si un documento obra o no en su poder o negar la divulgación de un documento, salvo que el daño causado al interés protegido sea mayor al interés público de obtener acceso a la información.
Las excepciones de acceso a la información contenidas en la presente ley no aplican en casos de violación de derechos humanos o delitos de lesa humanidad, y en todo caso deberán protegerse los derechos de las víctimas de dichas violaciones."</t>
  </si>
  <si>
    <t>Artículo 18 de la Constitución: " Se garantiza la libertad de conciencia. Nadie será molestado por razón de sus convicciones o creencias ni compelido a revelarlas ni obligado a actuar contra su conciencia"   Artículo 19, Ley 1712 de 2014: "Información exceptuada por daño a los intereses públicos.  Es toda aquella información pública reservada, cuyo acceso podrá ser rechazado o denegado de manera motivada y por escrito en las siguientes circunstancias, siempre que dicho acceso estuviere expresamente prohibido por una norma legal o constitucional (...) Parágrafo. Se exceptúan también los documentos que contengan las opiniones o puntos de vista que formen parte del proceso deliberativo de los servidores públicos".
ARTÍCULO 21. DIVULGACIÓN PARCIAL Y OTRAS REGLAS. &lt;Artículo corregido por el artículo 3 del Decreto 1494 de 2015. El nuevo texto es el siguiente:&gt; 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que no cae en ningún supuesto de excepción deberá ser entregada a la parte solicitante, así como ser de conocimiento público. La reserva de acceso a la información opera respecto del contenido de un documento público pero no de su existencia.
&lt;Aparte subrayado CONDICIONALMENTE exequible&gt; Ninguna autoridad pública puede negarse a indicar si un documento obra o no en su poder o negar la divulgación de un documento, salvo que el daño causado al interés protegido sea mayor al interés público de obtener acceso a la información.
Las excepciones de acceso a la información contenidas en la presente ley no aplican en casos de violación de derechos humanos o delitos de lesa humanidad, y en todo caso deberán protegerse los derechos de las víctimas de dichas violaciones</t>
  </si>
  <si>
    <t>Constitución Política de Colombia, artículo 19; Ley 1712 de 2014, Artículos 19, Parágrafo y artículo 21</t>
  </si>
  <si>
    <t>Constitución Política de Colombia, artículo 19; Ley 1712 de 2014, Artículo 19, Parágrafo; artículo 21</t>
  </si>
  <si>
    <t>Constitución Política de Colombia 1991, art 15.
 Ley 1712 de 2014, art 18, art. 21, art. 24.</t>
  </si>
  <si>
    <t>Artículo 15 de la Constitución "Todas las personas tienen derecho a su intimidad personal y familiar y a su buen nombre".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 
ARTÍCULO 21. DIVULGACIÓN PARCIAL Y OTRAS REGLAS. &lt;Artículo corregido por el artículo 3 del Decreto 1494 de 2015. El nuevo texto es el siguiente:&gt; 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que no cae en ningún supuesto de excepción deberá ser entregada a la parte solicitante, así como ser de conocimiento público. La reserva de acceso a la información opera respecto del contenido de un documento público pero no de su existencia.
&lt;Aparte subrayado CONDICIONALMENTE exequible&gt; Ninguna autoridad pública puede negarse a indicar si un documento obra o no en su poder o negar la divulgación de un documento, salvo que el daño causado al interés protegido sea mayor al interés público de obtener acceso a la información.
Las excepciones de acceso a la información contenidas en la presente ley no aplican en casos de violación de derechos humanos o delitos de lesa humanidad, y en todo caso deberán protegerse los derechos de las víctimas de dichas violaciones Artículo 24, Ley 1712 de 2014: " Informaciones y documentos reservados.  Sólo tendrán carácter reservado las informaciones y documentos expresamente sometidos a reserva por la Constitución o la ley, y en especial: (...)  4.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salvo que sean solicitados por los propios interesados o por sus apoderados con facultad expresa para acceder a esa información"; Ley 1581 de 2012 (Protección de datos personales)</t>
  </si>
  <si>
    <t>NA</t>
  </si>
  <si>
    <t xml:space="preserve">SISTEMAS DE INFORMACIÓN </t>
  </si>
  <si>
    <t>LICENCIA ORACLE DATABASE STANDARD EDITION</t>
  </si>
  <si>
    <t>Oracle es una herramienta cliente/servidor para la gestión de bases de datos. Con este software trabaja academusoft y sicof</t>
  </si>
  <si>
    <t>Interfaz de la herramienta</t>
  </si>
  <si>
    <t xml:space="preserve">Herramienta de uso interno </t>
  </si>
  <si>
    <t>SISTEMA SICOF</t>
  </si>
  <si>
    <t>Es un sistema que ofrece una solución a los procesos administrativos y financieros de la institución en forma integrada, segura y ágil, respecto a la información procesada y los resultados obtenidos.</t>
  </si>
  <si>
    <t>SOFTWARE ADOBE ACROBAT</t>
  </si>
  <si>
    <t>EBOOKS ELSEVIER SCIENCEDIRECT (79 LIBROS ELECTRONICOS-ELSEVI</t>
  </si>
  <si>
    <t>CAMTASIA STUDIO EDUCATION (3) LICENCIAS</t>
  </si>
  <si>
    <t>Camtasia es un capturador y editor vídeo que recoge como fuente lo que pasa en pantalla. , entre otras muchas cosas, hacer screencasts y tutoriales</t>
  </si>
  <si>
    <t>SOFTWARE DE PLANEACION DOCENTE (PLANNEA)</t>
  </si>
  <si>
    <t>COREL GRAPHICS SUITE X8 (55)</t>
  </si>
  <si>
    <t>RHINO 3D 5.0 ACT. (HASTA PARA 30 EQUIPOS SALON DE CLASE )</t>
  </si>
  <si>
    <t>Software para modelado en tres dimensiones es complemento de autocad</t>
  </si>
  <si>
    <t>SOFTWARE DE PERMANENCIA (SIPEX)</t>
  </si>
  <si>
    <t>IBM SPSS STATISTICS STANDARD</t>
  </si>
  <si>
    <t>SOFTWARE TRUE CREDENTIAL PROFESIONAL</t>
  </si>
  <si>
    <t>Se utiliza para el diseño de los formatos de carnets y conexión a bases de datos ODBC.</t>
  </si>
  <si>
    <t>SOFTWARE PRESUPUESTO PARTICIPATIVO (SIPEX)</t>
  </si>
  <si>
    <t>SISTEMA ACCADEMIA</t>
  </si>
  <si>
    <t>SISTEMA DE RECONOCIMIENTO DE PLACAS VEHICULARES</t>
  </si>
  <si>
    <t>SOFTWARE (MODULOS FORNT, INVENTARIO,CONTABILIDAD Y B.Y.E)</t>
  </si>
  <si>
    <t>SOFTWARE DE INVESTIGACIÓN INVESTTIGA</t>
  </si>
  <si>
    <t>SISTEMA CONTRATTA</t>
  </si>
  <si>
    <t>SOFTWARE EXTENSION SIPEX</t>
  </si>
  <si>
    <t>SISTEMA DE INFORMACION CARACTERIZACION PP</t>
  </si>
  <si>
    <t>SISTEMA G+</t>
  </si>
  <si>
    <t>SISTEMA ANTIPLAGIO URKUND</t>
  </si>
  <si>
    <t>SOFTWARE JUEGOS SERIOS</t>
  </si>
  <si>
    <t>STUDYROOM 35 LICENCIAS SOFTWARE LABORATORIO DE IDIOMAS PARA EL CENTRO DE LENGUAS</t>
  </si>
  <si>
    <t>Software para comunicación interna en sitios de clase y reuniones</t>
  </si>
  <si>
    <t>MAXQDA Analytics Pro 2022</t>
  </si>
  <si>
    <t>es un software profesional para el análisis de datos cualitativos y mixtos</t>
  </si>
  <si>
    <t>TK-STRIKE</t>
  </si>
  <si>
    <t>Software para el chaleco de tekuondo</t>
  </si>
  <si>
    <t>Acrobat pro</t>
  </si>
  <si>
    <t>Academusosft</t>
  </si>
  <si>
    <t>Colmayor - Micrositio Graduados</t>
  </si>
  <si>
    <t>Sitio web Centro de Graduados</t>
  </si>
  <si>
    <t>Colmayor - Web Colmayor Nueva</t>
  </si>
  <si>
    <t>Naonquest</t>
  </si>
  <si>
    <t>Naonsoft - Indicadores</t>
  </si>
  <si>
    <t>Naonsoft - Vaccine</t>
  </si>
  <si>
    <t>Sistema de Vacunas IUCMA (vacunas)</t>
  </si>
  <si>
    <t>Sphinx IQ3 + Dataviv</t>
  </si>
  <si>
    <t>Software para crear encuestas y analizar los datos</t>
  </si>
  <si>
    <t>AutoCad</t>
  </si>
  <si>
    <t>Mendeley</t>
  </si>
  <si>
    <t>es un gestor bibliográfico gratuito que combina versión web con una versión de Escritorio. También es una red social para investigadores.</t>
  </si>
  <si>
    <t>Adobe Digital Editions</t>
  </si>
  <si>
    <t>Sistema de Adobe para leer y disfrutar de tus libros electrónicos desde el ordenador</t>
  </si>
  <si>
    <t>Cmaptool</t>
  </si>
  <si>
    <t>SOFTWARE para hacer mapas conceptuales,</t>
  </si>
  <si>
    <t>magic y yaws</t>
  </si>
  <si>
    <t xml:space="preserve"> software que convierte en audio la información del sistema operativo del computador y las aplicaciones en uso</t>
  </si>
  <si>
    <t>Moodle</t>
  </si>
  <si>
    <t>es una plataforma de aprendizaje diseñada para proporcionarle a educadores, administradores y estudiantes un sistema integrado único, robusto y seguro para crear ambientes de aprendizaje personalizados</t>
  </si>
  <si>
    <t>OCS invetory Ng</t>
  </si>
  <si>
    <t>software recopila información sobre el hardware y software de equipos que hay en la red.</t>
  </si>
  <si>
    <t xml:space="preserve">Gestión de Infraestructura Física </t>
  </si>
  <si>
    <t xml:space="preserve">Herramienta gratuita de uso interno </t>
  </si>
  <si>
    <t>Constitución Política de Colombia 1991, art 15.
 Ley 1712 de 2014, arts. 18 y 21; ley 1581 de 2012</t>
  </si>
  <si>
    <t>Proceso Estratégico</t>
  </si>
  <si>
    <t>Es la conciliación de los registros de los libros versus los extractos. Se elimina porque pierde su vigencia administrativa y la información se encuentra en los libros contables.</t>
  </si>
  <si>
    <t xml:space="preserve">Información publicada en Aplicativo SECOP </t>
  </si>
  <si>
    <t>Constitución Política de Colombia 1991, art 15.
Acuerdo 019 de 2012, art 159.
 Ley 1712 de 2014, art 18; Ley 1581 de 2012</t>
  </si>
  <si>
    <t>Contratos Interadministrativos y/o Cooperación Interinstitucional, para la participación voluntaria y temporal en un acuerdo de mutua colaboración entre entidades públicas del territorio nacional, para desarrollar un objeto definido que beneficia a las partes mutuamente.  No necesariamente tiene connotaciones legales.</t>
  </si>
  <si>
    <t>Acuerdo de voluntades entre dos o más partes sobre asuntos particulares; suelen tener clausulas o compromisos de responsabilidades y cumplimiento, entre otros. No necesariamente tiene connotaciones legales.</t>
  </si>
  <si>
    <t>Convenios Interadministrativos y/o Cooperación Interinstitucional, para la participación voluntaria y temporal en un acuerdo de mutua colaboración entre entidades públicas del territorio nacional, para desarrollar un objeto definido que beneficia a las partes mutuamente.  No necesariamente tiene connotaciones legales.</t>
  </si>
  <si>
    <t>Documentos a través de los cuales se evidencian las actividades de control, mantenimiento preventivo, correctivo y administración de los vehículos con que cuenta la institución.</t>
  </si>
  <si>
    <t>Expediente que hace referencia a la vinculación y trayectoria académica de los estudiantes de posgrado, durante el desarrollo de una relación legal y reglamentaria con una Institución de Educación Superior.</t>
  </si>
  <si>
    <t>Constitución Política de Colombia 1991, art 15.
 Ley 1712 de 2014, art 18; ley 1581 de 2014</t>
  </si>
  <si>
    <t xml:space="preserve">Mejoramiento de la Gestión Integral </t>
  </si>
  <si>
    <t xml:space="preserve">Instrumento archivístico donde se detallan los requisitos del Sistema de Gestión de Documentos Electrónicos de Archivos para la organización de archivos electrónicos institucionales </t>
  </si>
  <si>
    <t>Proceso de Apoyo
Proceso de Apoyo
Proceso Estratégico</t>
  </si>
  <si>
    <t>Inventario de los Bienes Muebles poseídos por la institución, donde además se evidencian los movimientos asociados a la gestión y/o administración de los mismos.</t>
  </si>
  <si>
    <t>Gestión de Tecnologías y Medios Audiovisuales</t>
  </si>
  <si>
    <t>Documento donde se evidencian las gestiones realizadas por la institución para la difusión de su imagen y de la información o de las acciones destacadas de la misma.</t>
  </si>
  <si>
    <t xml:space="preserve">Documento en el que se evidencian los compromisos, acciones y estrategias asumidos por la entidad en el marco del Sistema de Gestión Ambiental. </t>
  </si>
  <si>
    <t>Documentos en los que la institución busca evidenciar el cumplimiento de los criterios de calidad institucionales y de los programas académicos ofertados en la misma para procesos de acreditación .</t>
  </si>
  <si>
    <t>Agrupación documental en el que se hace una verificación y evaluación del cumplimiento de las condiciones de calidad académica por parte de la institución con el fin de obtener un registro calificado.</t>
  </si>
  <si>
    <t>Agrupación documental que contiene el conjunto de  requisitos exigidos para la elección de representantes a los diferentes estamentos académicos y administrativos y evidencia el proceso llevado a cabo.</t>
  </si>
  <si>
    <t>Constitución Política de Colombia 1991, art 15.
 Ley 1712 de 2014, art 18; ley 1581 de 2012; Ley 734 de 2002, artículo 95</t>
  </si>
  <si>
    <t>Planificación ordenada de los diferentes eventos  y/o programas culturales  que se realizaran durante un semestre académico.
Programación de las distintas  actividades  y cursos  que se van a realizar.</t>
  </si>
  <si>
    <t>Programas que buscan hacer seguimiento a las condiciones de salud de la comunidad universitaria.</t>
  </si>
  <si>
    <t>Consulta restringida por derechos de autor</t>
  </si>
  <si>
    <t>Contiene la información de la dirección física, teléfono, correo de la oficina asignada para la atención personalizada</t>
  </si>
  <si>
    <t xml:space="preserve">Electrónico </t>
  </si>
  <si>
    <t>Contiene la información de los números telefónicos y correos electrónicos, de todas las áreas de la institución, de contacto dispuestos a la ciudadanía.</t>
  </si>
  <si>
    <t>Servicio en línea dispuesto para el ciudadano con el fin de realizar peticiones, quejas, reclamos, sugerencias o denuncias que se requieren presentar ante la Entidad</t>
  </si>
  <si>
    <t xml:space="preserve">Contiene la información del correo electrónico para la realización de notificaciones judiciales </t>
  </si>
  <si>
    <t>Índice de los datos primarios o sin procesar, que se encuentran en formatos estándar e interoperables que facilitan el acceso y reutilización de la ciudadanía</t>
  </si>
  <si>
    <t>Documento Excel
HTTPS</t>
  </si>
  <si>
    <t>Hace referencia a los estudios, investigaciones y otro tipo de publicaciones de interés para los ciudadanos, usuarios y grupos de interés</t>
  </si>
  <si>
    <t>Contiene las convocatorias dirigidas a ciudadanos, usuarios y grupos de interés especificando objetivos y fechas de participación -ej.: capacitaciones, becas de estímulos etc.</t>
  </si>
  <si>
    <t>Archivo de Gestión
Dirección Técnica de Bienestar Institucional
Archivo Central</t>
  </si>
  <si>
    <t xml:space="preserve">Conjunto de términos utilizados relacionados con la actividad </t>
  </si>
  <si>
    <t xml:space="preserve">Contiene la información mas relevante para los usuarios, grupos de interés y ciudadanos relacionadas con la actividad </t>
  </si>
  <si>
    <t>Contiene la información relacionada con los servicios o actividades dirigida a niños y adolescentes de manera didáctica</t>
  </si>
  <si>
    <t>Contiene información general que pueda resultar útil al ciudadano</t>
  </si>
  <si>
    <t>Es la información de la misión y la visión de acuerdo a lo definido en el Sistema de Gestión de Calidad</t>
  </si>
  <si>
    <t>es la información de las funciones y los deberes de acuerdo con la norma de creación o reestructuración.</t>
  </si>
  <si>
    <t>Descripción de procesos y procedimientos para la toma de decisiones al interior de la Entidad</t>
  </si>
  <si>
    <t xml:space="preserve">Es la estructura orgánica </t>
  </si>
  <si>
    <t>Listado de Entidades que integran el sector Educación Superior</t>
  </si>
  <si>
    <t>Listado de agremiaciones relacionadas con la actividad  de educación.</t>
  </si>
  <si>
    <t>Contiene la información relacionada con la normatividad que rige sector de la educación superior</t>
  </si>
  <si>
    <t>Contiene la información relacionada del presupuesto aprobado en la vigencia</t>
  </si>
  <si>
    <t xml:space="preserve">Contiene la información histórica relacionada con el presupuesto aprobado y ejecutado de ingresos y gastos anuales </t>
  </si>
  <si>
    <t>Contiene la información relacionada con las políticas y lineamientos Institucionales</t>
  </si>
  <si>
    <t>HTTPS
Interfaz Isolucion
PDF</t>
  </si>
  <si>
    <t>informe de gestión ,evaluación y auditoria</t>
  </si>
  <si>
    <t>Contiene la información de las normas, políticas o programas dirigidos a la población vulnerable</t>
  </si>
  <si>
    <t>Manual de contratación</t>
  </si>
  <si>
    <t>HTTPS
Interfaz SECOP
PDF</t>
  </si>
  <si>
    <t>HTTPS
Interfaz SECOP
XLS</t>
  </si>
  <si>
    <t>Es la estructura orgánica - Organigrama</t>
  </si>
  <si>
    <t>Libros electrónicos cargados a plataforma digital</t>
  </si>
  <si>
    <t>Software estadístico y grafico</t>
  </si>
  <si>
    <t>Sistema inventarios de construcción</t>
  </si>
  <si>
    <t>Sistema para proyectos de investigación</t>
  </si>
  <si>
    <t>Sistema de contratación de extensión académica</t>
  </si>
  <si>
    <t>Sistema para educación continua</t>
  </si>
  <si>
    <t>Sistema para caracterización usado por aseguramiento dela calidad</t>
  </si>
  <si>
    <t>Servicio de alojamiento en AWS. Software integral compuesto por los módulos de los procesos de Gestión Documental, Gestión de la Calidad, Aseguramiento Académico de la Información, Gestión del Riesgo, Gestión Administrativa y Normativa</t>
  </si>
  <si>
    <t>Programa para administración de la academia</t>
  </si>
  <si>
    <t>Colmayor - Micrositio internacionalización</t>
  </si>
  <si>
    <t>Sitio web área de Internacionalización - Incluye servicios de web master y diseño grafico profesional</t>
  </si>
  <si>
    <t>Portal web COLMAYOR- Múltiples con micrositios</t>
  </si>
  <si>
    <t>Encuestas Generales IUCMA (Encuestas de Autoevaluación Acreditación, Encuestas de Bienestar, Evaluación Docente Pregrado, Evaluación Docente Posgrado)</t>
  </si>
  <si>
    <t>Modulo para formulación y seguimiento de Indicadores</t>
  </si>
  <si>
    <t>Software de simulación y mapeo en arquitectura, ingeniería, construcción, diseño, manufactura y planos</t>
  </si>
  <si>
    <t>Agrupación documental en la que se conservan los documentos por los cuales un grupo de personas que han sido afectadas por una misma causa, acude a las autoridades judiciales para obtener el reconocimiento y pago de la indemnización por los perjuicios recibidos. Manual para el ejercicio de las acciones constitucionales. Bogotá: Editorial Universidad del Rosario, 2007. Pág. 12 (Definición tomada del Kanter del AGN)</t>
  </si>
  <si>
    <t>Agrupación documental en la que se conservan los documentos por los cuales un ciudadano acude ante un juez de la República, con el fin de buscar un pronunciamiento que proteja un derecho constitucional fundamental vulnerado o amenazado por acción u omisión de las autoridades públicas o particulares. Guía de mecanismos constitucionales de protección de Derechos Humanos. Pág. 72.  (Definición tomada del Kanter del AGN)</t>
  </si>
  <si>
    <t>Agrupación documental en la que se conservan los documentos por los cuales una persona, colectivo o entidad acude ante un juez de la República en defensa y protección de los derechos e intereses colectivos enunciados en el artículo 88 de la Constitución Política de Colombia y el artículo 4 de la Ley 472 de 1998. Manual para el ejercicio de las acciones constitucionales. Bogotá: Editorial Universidad del Rosario, 2007. Pág. 10.  (Definición tomada del Kanter del AGN)</t>
  </si>
  <si>
    <t>Documento en el que se  evidencian las iniciativas gestadas alrededor de la promoción de habilidades y competencias en Tics ofertadas a los diferentes actores institucionales.</t>
  </si>
  <si>
    <t>Dirección Administrativa y Financiera</t>
  </si>
  <si>
    <t>Artículo 15 de la Constitución "Todas las personas tienen derecho a su intimidad personal y familiar y a su buen nombre".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t>
  </si>
  <si>
    <t>Artículo 15 de la Constitución "Todas las personas tienen derecho a su intimidad personal y familiar y a su buen nombre".
Artículo 18, Ley 1712 de 2014 "Información exceptuada por daño de derechos a personas naturales o jurídicas. Es toda aquella información pública clasificada, cuyo acceso podrá ser rechazado o denegado de manera motivada y por escrito, siempre que el acceso pudiere causar un daño a los siguientes derechos:  
a) El derecho de toda persona a la intimidad, bajo las limitaciones propias que impone la condición de servidor público, en concordancia con lo estipulado por el artículo 24 de la Ley 1437 de 2011 .; (...) e) El debido proceso y la igualdad de las partes en los procesos judiciales;"; Artículo 95</t>
  </si>
  <si>
    <t>Software diseñado para visualizar, crear y modificar archivos con el formato portable</t>
  </si>
  <si>
    <t xml:space="preserve">Software de diseño gráfico completo. </t>
  </si>
  <si>
    <t>Herramienta de democracia participativa que permite a la ciudadanía incidir o tomar decisiones apoyando objetivos propuestos</t>
  </si>
  <si>
    <t>Sistema para matriculas, programación de clases, y todos los aspectos de la academia</t>
  </si>
  <si>
    <t>Sistema de ingreso de vehicular cámara LFR</t>
  </si>
  <si>
    <t>Sipex, análisis y estadísticas de perfiles psicológicos de los alumnos que pueden desertar</t>
  </si>
  <si>
    <t>Plataforma para servicios y solicitudes en dependencias asignadas</t>
  </si>
  <si>
    <t>Programa destinado a facilitar la detección y prevención de plagio. Para ello contrastan un documento con diferentes Bases de Datos</t>
  </si>
  <si>
    <t>Software diseñado con un enfoque más allá del entretenimiento o la diversión, para incluir un propósito educativo explícito y para ser utilizados en la enseñanza y el cambio de comportamiento en diferentes áreas del conocimiento, salud, gobierno, ONG</t>
  </si>
  <si>
    <t>Software diseñado para visualizar, crear y modificar archivos con el formato PDF</t>
  </si>
  <si>
    <t>Versión: 02</t>
  </si>
  <si>
    <t>INSTRUMENTOS DE LA GESTIÓN PÚBLICA
GD-FR-033</t>
  </si>
  <si>
    <t>Fecha: 09-04-2024</t>
  </si>
  <si>
    <t xml:space="preserve">DESCRIPCIÓN DE LA ACTUALIZACIÓN: </t>
  </si>
  <si>
    <t xml:space="preserve">. Se ajustaron los instrumentos de la gestión pública de acuerdo con la reestructuración del 12 de julio de 2022 (Acuerdo 011) y las nuevas Tablas de Retención Documental.
. Se incorporación los Sistemas de Información de la Institución a este instrumento. </t>
  </si>
  <si>
    <t>FECHA ÚLTIMA ACTUALIZACIÓN:  09/04/2025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</si>
</sst>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6"/>
      <color theme="1"/>
      <name val="Arial"/>
      <family val="2"/>
    </font>
    <font>
      <b/>
      <sz val="16"/>
      <color theme="1"/>
      <name val="Arial"/>
      <family val="2"/>
    </font>
    <font>
      <sz val="10"/>
      <name val="Arial"/>
      <family val="2"/>
    </font>
    <font>
      <sz val="12"/>
      <name val="Arial"/>
      <family val="2"/>
    </font>
    <font>
      <b/>
      <sz val="48"/>
      <color theme="1"/>
      <name val="Arial"/>
      <family val="2"/>
    </font>
    <font>
      <sz val="26"/>
      <color rgb="FF000000"/>
      <name val="Arial"/>
      <family val="2"/>
    </font>
    <font>
      <sz val="26"/>
      <name val="Arial"/>
      <family val="2"/>
    </font>
    <font>
      <b/>
      <sz val="16"/>
      <name val="Arial"/>
      <family val="2"/>
    </font>
    <font>
      <sz val="12"/>
      <color theme="1"/>
      <name val="Arial"/>
      <family val="2"/>
    </font>
    <font>
      <u/>
      <sz val="11"/>
      <color theme="10"/>
      <name val="Arial"/>
      <family val="2"/>
    </font>
    <font>
      <u/>
      <sz val="11"/>
      <color theme="10"/>
      <name val="Calibri"/>
      <family val="2"/>
      <scheme val="minor"/>
    </font>
    <font>
      <b/>
      <sz val="16"/>
      <color rgb="FF000000"/>
      <name val="Arial"/>
      <family val="2"/>
    </font>
    <font>
      <u/>
      <sz val="12"/>
      <color theme="10"/>
      <name val="Arial"/>
      <family val="2"/>
    </font>
    <font>
      <sz val="12"/>
      <color rgb="FF000000"/>
      <name val="Arial"/>
      <family val="2"/>
    </font>
    <font>
      <sz val="16"/>
      <color rgb="FF000000"/>
      <name val="Arial"/>
      <family val="2"/>
    </font>
  </fonts>
  <fills count="10">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59999389629810485"/>
        <bgColor rgb="FF548135"/>
      </patternFill>
    </fill>
    <fill>
      <patternFill patternType="solid">
        <fgColor theme="7" tint="0.79998168889431442"/>
        <bgColor indexed="64"/>
      </patternFill>
    </fill>
    <fill>
      <patternFill patternType="solid">
        <fgColor theme="7" tint="0.79998168889431442"/>
        <bgColor rgb="FF548135"/>
      </patternFill>
    </fill>
    <fill>
      <patternFill patternType="solid">
        <fgColor theme="8" tint="0.79998168889431442"/>
        <bgColor indexed="64"/>
      </patternFill>
    </fill>
    <fill>
      <patternFill patternType="solid">
        <fgColor theme="8" tint="0.79998168889431442"/>
        <bgColor rgb="FFD0CECE"/>
      </patternFill>
    </fill>
    <fill>
      <patternFill patternType="solid">
        <fgColor rgb="FFFFFFFF"/>
        <bgColor indexed="64"/>
      </patternFill>
    </fill>
  </fills>
  <borders count="1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6">
    <xf numFmtId="0" fontId="0" fillId="0" borderId="0"/>
    <xf numFmtId="0" fontId="6" fillId="0" borderId="0"/>
    <xf numFmtId="0" fontId="2" fillId="0" borderId="0"/>
    <xf numFmtId="0" fontId="13" fillId="0" borderId="0" applyNumberFormat="0" applyFill="0" applyBorder="0" applyAlignment="0" applyProtection="0"/>
    <xf numFmtId="0" fontId="1" fillId="0" borderId="0"/>
    <xf numFmtId="0" fontId="14" fillId="0" borderId="0" applyNumberFormat="0" applyFill="0" applyBorder="0" applyAlignment="0" applyProtection="0"/>
  </cellStyleXfs>
  <cellXfs count="102">
    <xf numFmtId="0" fontId="0" fillId="0" borderId="0" xfId="0"/>
    <xf numFmtId="0" fontId="12" fillId="2" borderId="2"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0"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0" fillId="0" borderId="0" xfId="0" applyAlignment="1">
      <alignment horizontal="center" vertical="center" wrapText="1"/>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4" fillId="0" borderId="0" xfId="0" applyFont="1" applyAlignment="1">
      <alignment horizontal="center" vertical="center" wrapText="1"/>
    </xf>
    <xf numFmtId="0" fontId="0" fillId="2" borderId="0" xfId="0" applyFill="1" applyAlignment="1">
      <alignment horizontal="center" vertical="center" wrapText="1"/>
    </xf>
    <xf numFmtId="0" fontId="0" fillId="0" borderId="0" xfId="0" applyFill="1" applyAlignment="1">
      <alignment horizontal="center" vertical="center" wrapText="1"/>
    </xf>
    <xf numFmtId="0" fontId="0" fillId="0" borderId="0" xfId="0" applyFont="1" applyAlignment="1">
      <alignment horizontal="center" vertical="center" wrapText="1"/>
    </xf>
    <xf numFmtId="49" fontId="0" fillId="0" borderId="0" xfId="0" applyNumberFormat="1" applyAlignment="1">
      <alignment horizontal="center" vertical="center" wrapText="1"/>
    </xf>
    <xf numFmtId="0" fontId="12" fillId="2" borderId="10" xfId="1"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4" applyFont="1" applyFill="1" applyBorder="1" applyAlignment="1">
      <alignment horizontal="center" vertical="center" wrapText="1"/>
    </xf>
    <xf numFmtId="0" fontId="7" fillId="2" borderId="12" xfId="4" applyFont="1" applyFill="1" applyBorder="1" applyAlignment="1">
      <alignment horizontal="center" vertical="center" wrapText="1"/>
    </xf>
    <xf numFmtId="0" fontId="5" fillId="8" borderId="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2" fillId="9" borderId="2" xfId="0" applyFont="1" applyFill="1" applyBorder="1" applyAlignment="1">
      <alignment horizontal="center" vertical="center" wrapText="1"/>
    </xf>
    <xf numFmtId="14" fontId="12" fillId="2" borderId="2" xfId="0" applyNumberFormat="1"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0" borderId="0" xfId="0" applyFont="1" applyAlignment="1">
      <alignment horizontal="center" vertical="center" wrapText="1"/>
    </xf>
    <xf numFmtId="0" fontId="7" fillId="2" borderId="2" xfId="0" applyFont="1" applyFill="1" applyBorder="1" applyAlignment="1">
      <alignment horizontal="center" vertical="center"/>
    </xf>
    <xf numFmtId="0" fontId="16" fillId="2" borderId="2" xfId="3" applyFont="1" applyFill="1" applyBorder="1" applyAlignment="1">
      <alignment horizontal="center" vertical="center" wrapText="1"/>
    </xf>
    <xf numFmtId="0" fontId="12" fillId="0" borderId="10" xfId="1" applyFont="1" applyFill="1" applyBorder="1" applyAlignment="1">
      <alignment horizontal="center" vertical="center" wrapText="1"/>
    </xf>
    <xf numFmtId="0" fontId="16" fillId="0" borderId="2" xfId="3"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2" xfId="0" applyFont="1" applyBorder="1" applyAlignment="1">
      <alignment horizontal="center" vertical="center"/>
    </xf>
    <xf numFmtId="0" fontId="16" fillId="0" borderId="2" xfId="3" applyFont="1" applyBorder="1" applyAlignment="1">
      <alignment horizontal="center" vertical="center" wrapText="1"/>
    </xf>
    <xf numFmtId="0" fontId="12" fillId="0" borderId="2" xfId="0" applyFont="1" applyBorder="1" applyAlignment="1">
      <alignment horizontal="center" vertical="center" wrapText="1"/>
    </xf>
    <xf numFmtId="0" fontId="12" fillId="0" borderId="11" xfId="0" applyFont="1" applyFill="1" applyBorder="1" applyAlignment="1">
      <alignment horizontal="center" vertical="center" wrapText="1"/>
    </xf>
    <xf numFmtId="0" fontId="7" fillId="0" borderId="11" xfId="0" applyFont="1" applyFill="1" applyBorder="1" applyAlignment="1">
      <alignment horizontal="center" vertical="center" wrapText="1"/>
    </xf>
    <xf numFmtId="20" fontId="12"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0" fillId="0" borderId="0" xfId="0" applyAlignment="1">
      <alignment horizontal="center" vertical="center"/>
    </xf>
    <xf numFmtId="0" fontId="17" fillId="0" borderId="2" xfId="0" applyFont="1" applyBorder="1" applyAlignment="1">
      <alignment horizontal="center" vertical="center" wrapText="1"/>
    </xf>
    <xf numFmtId="0" fontId="0" fillId="0" borderId="0" xfId="0" applyFont="1" applyAlignment="1">
      <alignment horizontal="center" vertical="center"/>
    </xf>
    <xf numFmtId="0" fontId="12" fillId="0" borderId="12" xfId="0" applyFont="1" applyBorder="1" applyAlignment="1">
      <alignment horizontal="center" vertical="center"/>
    </xf>
    <xf numFmtId="0" fontId="12" fillId="0" borderId="12" xfId="0" applyFont="1" applyBorder="1" applyAlignment="1">
      <alignment horizontal="center" vertical="center" wrapText="1"/>
    </xf>
    <xf numFmtId="0" fontId="12" fillId="0" borderId="8" xfId="0" applyFont="1" applyBorder="1" applyAlignment="1">
      <alignment horizontal="center" vertical="center"/>
    </xf>
    <xf numFmtId="0" fontId="15" fillId="2" borderId="9" xfId="0" applyFont="1" applyFill="1" applyBorder="1" applyAlignment="1">
      <alignment horizontal="center" vertical="center" wrapText="1"/>
    </xf>
    <xf numFmtId="0" fontId="18" fillId="2" borderId="9" xfId="0" applyFont="1" applyFill="1" applyBorder="1" applyAlignment="1">
      <alignment horizontal="left" vertical="center" wrapText="1"/>
    </xf>
    <xf numFmtId="0" fontId="18" fillId="2" borderId="3"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3" xfId="0" applyFont="1" applyFill="1" applyBorder="1" applyAlignment="1">
      <alignment horizontal="left" vertical="center" wrapText="1"/>
    </xf>
    <xf numFmtId="0" fontId="12" fillId="9" borderId="11" xfId="0" applyFont="1" applyFill="1" applyBorder="1" applyAlignment="1">
      <alignment horizontal="center" vertical="center" wrapText="1"/>
    </xf>
    <xf numFmtId="0" fontId="12" fillId="9" borderId="12" xfId="0" applyFont="1" applyFill="1" applyBorder="1" applyAlignment="1">
      <alignment horizontal="center" vertical="center" wrapText="1"/>
    </xf>
    <xf numFmtId="0" fontId="12" fillId="9"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4" applyFont="1" applyFill="1" applyBorder="1" applyAlignment="1">
      <alignment horizontal="center" vertical="center" wrapText="1"/>
    </xf>
    <xf numFmtId="0" fontId="7" fillId="2" borderId="12"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10" xfId="0" applyFont="1" applyBorder="1" applyAlignment="1">
      <alignment horizontal="center" vertical="center"/>
    </xf>
    <xf numFmtId="0" fontId="12" fillId="0" borderId="2"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49" fontId="11" fillId="4"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7" fillId="2" borderId="11"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7" fillId="2" borderId="10" xfId="1" applyFont="1" applyFill="1" applyBorder="1" applyAlignment="1">
      <alignment horizontal="center" vertical="center" wrapText="1"/>
    </xf>
  </cellXfs>
  <cellStyles count="6">
    <cellStyle name="Hipervínculo" xfId="3" builtinId="8"/>
    <cellStyle name="Hipervínculo 2" xfId="5" xr:uid="{00000000-0005-0000-0000-000033000000}"/>
    <cellStyle name="Normal" xfId="0" builtinId="0"/>
    <cellStyle name="Normal 2" xfId="1" xr:uid="{1D71189B-D01A-42D1-BDE4-B0F541CE37BC}"/>
    <cellStyle name="Normal 3" xfId="2" xr:uid="{00000000-0005-0000-0000-000031000000}"/>
    <cellStyle name="Normal 4" xfId="4" xr:uid="{00000000-0005-0000-0000-00003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2040335</xdr:colOff>
      <xdr:row>0</xdr:row>
      <xdr:rowOff>145793</xdr:rowOff>
    </xdr:from>
    <xdr:ext cx="3072063" cy="1934055"/>
    <xdr:pic>
      <xdr:nvPicPr>
        <xdr:cNvPr id="4" name="Imagen 3">
          <a:extLst>
            <a:ext uri="{FF2B5EF4-FFF2-40B4-BE49-F238E27FC236}">
              <a16:creationId xmlns:a16="http://schemas.microsoft.com/office/drawing/2014/main" id="{C55A927D-F42C-42F6-9B78-652F6EAF80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40335" y="145793"/>
          <a:ext cx="3072063" cy="193405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Instrumentos-de-Gesti&#243;n-de-Informaci&#243;n-P&#250;blica-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INSTRUMENTOS PÚBLICOS"/>
      <sheetName val="INSTRUCTIVO"/>
      <sheetName val="DATOS"/>
      <sheetName val="Hoja1"/>
    </sheetNames>
    <sheetDataSet>
      <sheetData sheetId="0"/>
      <sheetData sheetId="1"/>
      <sheetData sheetId="2">
        <row r="3">
          <cell r="J3" t="str">
            <v>No aplica, es:</v>
          </cell>
        </row>
        <row r="4">
          <cell r="J4" t="str">
            <v>Es Pública clasificada, porqué afecta:</v>
          </cell>
          <cell r="K4" t="str">
            <v>Pública</v>
          </cell>
        </row>
        <row r="5">
          <cell r="J5" t="str">
            <v>Es Pública reservada, porqué afecta:</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lmayor.janium.net/janium-bin/sumario.pl?Id=20240321080304" TargetMode="External"/><Relationship Id="rId21" Type="http://schemas.openxmlformats.org/officeDocument/2006/relationships/hyperlink" Target="https://www.colmayor.edu.co/institucional/planeacion-institucional/planeacion-institucional-4/" TargetMode="External"/><Relationship Id="rId42" Type="http://schemas.openxmlformats.org/officeDocument/2006/relationships/hyperlink" Target="https://www.colmayor.edu.co/eventos/" TargetMode="External"/><Relationship Id="rId47" Type="http://schemas.openxmlformats.org/officeDocument/2006/relationships/hyperlink" Target="http://gmas.colmayor.edu.co:8080/gmas/VisualizarMOPInterno.gplus" TargetMode="External"/><Relationship Id="rId63" Type="http://schemas.openxmlformats.org/officeDocument/2006/relationships/hyperlink" Target="https://www.colmayor.edu.co/institucional/ley-de-transparencia/planes-de-participacion-ciudadana/" TargetMode="External"/><Relationship Id="rId68" Type="http://schemas.openxmlformats.org/officeDocument/2006/relationships/hyperlink" Target="https://www.colmayor.edu.co/institucional/ley-de-transparencia/informe-de-rendicion-de-cuenta-ante-los-entes-de-control/" TargetMode="External"/><Relationship Id="rId84" Type="http://schemas.openxmlformats.org/officeDocument/2006/relationships/printerSettings" Target="../printerSettings/printerSettings1.bin"/><Relationship Id="rId16" Type="http://schemas.openxmlformats.org/officeDocument/2006/relationships/hyperlink" Target="https://www.colmayor.edu.co/institucional/ley-de-transparencia/" TargetMode="External"/><Relationship Id="rId11" Type="http://schemas.openxmlformats.org/officeDocument/2006/relationships/hyperlink" Target="https://www.colmayor.edu.co/institucional/gestion-documental/" TargetMode="External"/><Relationship Id="rId32" Type="http://schemas.openxmlformats.org/officeDocument/2006/relationships/hyperlink" Target="https://www.colmayor.edu.co/portal-de-pqrsfd/" TargetMode="External"/><Relationship Id="rId37" Type="http://schemas.openxmlformats.org/officeDocument/2006/relationships/hyperlink" Target="https://www.colmayor.edu.co/investigacion/" TargetMode="External"/><Relationship Id="rId53" Type="http://schemas.openxmlformats.org/officeDocument/2006/relationships/hyperlink" Target="https://www.colmayor.edu.co/institucional/vicerrectoria-administrativa-financiera/" TargetMode="External"/><Relationship Id="rId58" Type="http://schemas.openxmlformats.org/officeDocument/2006/relationships/hyperlink" Target="https://www.colmayor.edu.co/institucional/planeacion-institucional/planeacion-institucional-4/" TargetMode="External"/><Relationship Id="rId74" Type="http://schemas.openxmlformats.org/officeDocument/2006/relationships/hyperlink" Target="https://www.colmayor.edu.co/institucional/ley-de-transparencia/contrataciones/" TargetMode="External"/><Relationship Id="rId79" Type="http://schemas.openxmlformats.org/officeDocument/2006/relationships/hyperlink" Target="https://www.colmayor.edu.co/institucional/ley-de-transparencia/contrataciones/" TargetMode="External"/><Relationship Id="rId5" Type="http://schemas.openxmlformats.org/officeDocument/2006/relationships/hyperlink" Target="https://www.colmayor.edu.co/institucional/control-interno/auditorias-legales/" TargetMode="External"/><Relationship Id="rId19" Type="http://schemas.openxmlformats.org/officeDocument/2006/relationships/hyperlink" Target="https://www.colmayor.edu.co/institucional/planeacion-institucional/planeacion-institucional-9/" TargetMode="External"/><Relationship Id="rId14" Type="http://schemas.openxmlformats.org/officeDocument/2006/relationships/hyperlink" Target="https://www.colmayor.edu.co/institucional/gestion-documental/" TargetMode="External"/><Relationship Id="rId22" Type="http://schemas.openxmlformats.org/officeDocument/2006/relationships/hyperlink" Target="https://www.colmayor.edu.co/institucional/planeacion-institucional/programa-institucional-de-gestion-del-riesgo-de-desastres/" TargetMode="External"/><Relationship Id="rId27" Type="http://schemas.openxmlformats.org/officeDocument/2006/relationships/hyperlink" Target="https://colmayor.janium.net/janium-bin/sumario.pl?Id=20240321080304" TargetMode="External"/><Relationship Id="rId30" Type="http://schemas.openxmlformats.org/officeDocument/2006/relationships/hyperlink" Target="https://www.colmayor.edu.co/institucional/comunicaciones/mecanismos-de-atencion-al-ciudadano/" TargetMode="External"/><Relationship Id="rId35" Type="http://schemas.openxmlformats.org/officeDocument/2006/relationships/hyperlink" Target="https://www.colmayor.edu.co/institucional/micolmayor/gestion-de-tecnologia-e-informatica/" TargetMode="External"/><Relationship Id="rId43" Type="http://schemas.openxmlformats.org/officeDocument/2006/relationships/hyperlink" Target="https://www.colmayor.edu.co/ninos/" TargetMode="External"/><Relationship Id="rId48" Type="http://schemas.openxmlformats.org/officeDocument/2006/relationships/hyperlink" Target="https://www.colmayor.edu.co/institucional/micolmayor/organigrama-institucional/" TargetMode="External"/><Relationship Id="rId56" Type="http://schemas.openxmlformats.org/officeDocument/2006/relationships/hyperlink" Target="https://www.colmayor.edu.co/institucional/planeacion-institucional/" TargetMode="External"/><Relationship Id="rId64" Type="http://schemas.openxmlformats.org/officeDocument/2006/relationships/hyperlink" Target="https://www.colmayor.edu.co/institucional/ley-de-transparencia/" TargetMode="External"/><Relationship Id="rId69" Type="http://schemas.openxmlformats.org/officeDocument/2006/relationships/hyperlink" Target="https://www.colmayor.edu.co/institucional/control-interno/informe-gestion/" TargetMode="External"/><Relationship Id="rId77" Type="http://schemas.openxmlformats.org/officeDocument/2006/relationships/hyperlink" Target="https://www.colmayor.edu.co/ayuda/tramites/" TargetMode="External"/><Relationship Id="rId8" Type="http://schemas.openxmlformats.org/officeDocument/2006/relationships/hyperlink" Target="https://www.colmayor.edu.co/institucional/gestion-documental/" TargetMode="External"/><Relationship Id="rId51" Type="http://schemas.openxmlformats.org/officeDocument/2006/relationships/hyperlink" Target="https://www.elempleo.com/co/sitio-empresarial/colegio-mayor-antioquia" TargetMode="External"/><Relationship Id="rId72" Type="http://schemas.openxmlformats.org/officeDocument/2006/relationships/hyperlink" Target="https://www.colmayor.edu.co/bienestar/servicios/socioeconomica/" TargetMode="External"/><Relationship Id="rId80" Type="http://schemas.openxmlformats.org/officeDocument/2006/relationships/hyperlink" Target="http://gmas.colmayor.edu.co:8080/gmas/VisualizarMOPInterno.gplus" TargetMode="External"/><Relationship Id="rId85" Type="http://schemas.openxmlformats.org/officeDocument/2006/relationships/drawing" Target="../drawings/drawing1.xml"/><Relationship Id="rId3" Type="http://schemas.openxmlformats.org/officeDocument/2006/relationships/hyperlink" Target="https://www.colmayor.edu.co/circular-informativa/" TargetMode="External"/><Relationship Id="rId12" Type="http://schemas.openxmlformats.org/officeDocument/2006/relationships/hyperlink" Target="https://www.colmayor.edu.co/institucional/gestion-documental/" TargetMode="External"/><Relationship Id="rId17" Type="http://schemas.openxmlformats.org/officeDocument/2006/relationships/hyperlink" Target="https://www.colmayor.edu.co/institucional/ley-de-transparencia/" TargetMode="External"/><Relationship Id="rId25" Type="http://schemas.openxmlformats.org/officeDocument/2006/relationships/hyperlink" Target="https://www.colmayor.edu.co/institucional/vicerrectoria-academica/programas-de-la-vicerrectoria-academica-2/" TargetMode="External"/><Relationship Id="rId33" Type="http://schemas.openxmlformats.org/officeDocument/2006/relationships/hyperlink" Target="https://www.colmayor.edu.co/ayuda/notificaciones-judiciales/" TargetMode="External"/><Relationship Id="rId38" Type="http://schemas.openxmlformats.org/officeDocument/2006/relationships/hyperlink" Target="https://www.colmayor.edu.co/bienestar/agenda/" TargetMode="External"/><Relationship Id="rId46" Type="http://schemas.openxmlformats.org/officeDocument/2006/relationships/hyperlink" Target="https://www.colmayor.edu.co/institucional/micolmayor/funciones/" TargetMode="External"/><Relationship Id="rId59" Type="http://schemas.openxmlformats.org/officeDocument/2006/relationships/hyperlink" Target="https://www.colmayor.edu.co/institucional/planeacion-institucional/planeacion-institucional-8/" TargetMode="External"/><Relationship Id="rId67" Type="http://schemas.openxmlformats.org/officeDocument/2006/relationships/hyperlink" Target="https://www.colmayor.edu.co/institucional/planeacion-institucional/planeacion-institucional-8/" TargetMode="External"/><Relationship Id="rId20" Type="http://schemas.openxmlformats.org/officeDocument/2006/relationships/hyperlink" Target="https://www.colmayor.edu.co/adqui/" TargetMode="External"/><Relationship Id="rId41" Type="http://schemas.openxmlformats.org/officeDocument/2006/relationships/hyperlink" Target="https://www.colmayor.edu.co/noticias/" TargetMode="External"/><Relationship Id="rId54" Type="http://schemas.openxmlformats.org/officeDocument/2006/relationships/hyperlink" Target="https://www.colmayor.edu.co/institucional/vicerrectoria-administrativa-financiera/" TargetMode="External"/><Relationship Id="rId62" Type="http://schemas.openxmlformats.org/officeDocument/2006/relationships/hyperlink" Target="https://www.colmayor.edu.co/institucional/planeacion-institucional/planeacion-institucional-6/" TargetMode="External"/><Relationship Id="rId70" Type="http://schemas.openxmlformats.org/officeDocument/2006/relationships/hyperlink" Target="https://www.colmayor.edu.co/institucional/control-interno/planes-de-mejoramiento-internos/" TargetMode="External"/><Relationship Id="rId75" Type="http://schemas.openxmlformats.org/officeDocument/2006/relationships/hyperlink" Target="http://contratacion.colmayor.edu.co/load.php?name=Paginas&amp;id=1&amp;tp=5" TargetMode="External"/><Relationship Id="rId83" Type="http://schemas.openxmlformats.org/officeDocument/2006/relationships/hyperlink" Target="https://www.colmayor.edu.co/institucional/talento-humano/" TargetMode="External"/><Relationship Id="rId1" Type="http://schemas.openxmlformats.org/officeDocument/2006/relationships/hyperlink" Target="https://www.colmayor.edu.co/general/acuerdos-del-consejo-directivo-de-la-institucion/" TargetMode="External"/><Relationship Id="rId6" Type="http://schemas.openxmlformats.org/officeDocument/2006/relationships/hyperlink" Target="https://www.colmayor.edu.co/institucional/vicerrectoria-administrativa-financiera/" TargetMode="External"/><Relationship Id="rId15" Type="http://schemas.openxmlformats.org/officeDocument/2006/relationships/hyperlink" Target="https://www.colmayor.edu.co/institucional/gestion-documental/" TargetMode="External"/><Relationship Id="rId23" Type="http://schemas.openxmlformats.org/officeDocument/2006/relationships/hyperlink" Target="https://www.colmayor.edu.co/institucional/ley-de-transparencia/planes-de-participacion-ciudadana/" TargetMode="External"/><Relationship Id="rId28" Type="http://schemas.openxmlformats.org/officeDocument/2006/relationships/hyperlink" Target="https://www.colmayor.edu.co/institucional/normatividad-institucional/" TargetMode="External"/><Relationship Id="rId36" Type="http://schemas.openxmlformats.org/officeDocument/2006/relationships/hyperlink" Target="https://www.colmayor.edu.co/institucional/ley-de-transparencia/" TargetMode="External"/><Relationship Id="rId49" Type="http://schemas.openxmlformats.org/officeDocument/2006/relationships/hyperlink" Target="https://www.colmayor.edu.co/directorio-de-entidades-y-entes-de-control-que-vigilan-la-entidad/" TargetMode="External"/><Relationship Id="rId57" Type="http://schemas.openxmlformats.org/officeDocument/2006/relationships/hyperlink" Target="https://www.colmayor.edu.co/institucional/planeacion-institucional/planeacion-institucional-11/" TargetMode="External"/><Relationship Id="rId10" Type="http://schemas.openxmlformats.org/officeDocument/2006/relationships/hyperlink" Target="https://www.colmayor.edu.co/institucional/gestion-documental/" TargetMode="External"/><Relationship Id="rId31" Type="http://schemas.openxmlformats.org/officeDocument/2006/relationships/hyperlink" Target="https://www.colmayor.edu.co/institucional/ley-de-transparencia/directorio-institucional-campus/" TargetMode="External"/><Relationship Id="rId44" Type="http://schemas.openxmlformats.org/officeDocument/2006/relationships/hyperlink" Target="https://www.colmayor.edu.co/ayuda/mapa-del-sitio/" TargetMode="External"/><Relationship Id="rId52" Type="http://schemas.openxmlformats.org/officeDocument/2006/relationships/hyperlink" Target="http://gmas.colmayor.edu.co:8080/gmas/GeneradorReporteCalidad.gplus" TargetMode="External"/><Relationship Id="rId60" Type="http://schemas.openxmlformats.org/officeDocument/2006/relationships/hyperlink" Target="https://www.colmayor.edu.co/institucional/ley-de-transparencia/" TargetMode="External"/><Relationship Id="rId65" Type="http://schemas.openxmlformats.org/officeDocument/2006/relationships/hyperlink" Target="https://www.colmayor.edu.co/institucional/control-interno/informe-gestion/" TargetMode="External"/><Relationship Id="rId73" Type="http://schemas.openxmlformats.org/officeDocument/2006/relationships/hyperlink" Target="https://www.colmayor.edu.co/institucional/ley-de-transparencia/defensa-judicial-2/" TargetMode="External"/><Relationship Id="rId78" Type="http://schemas.openxmlformats.org/officeDocument/2006/relationships/hyperlink" Target="https://www.colmayor.edu.co/institucional/micolmayor/organigrama-institucional/" TargetMode="External"/><Relationship Id="rId81" Type="http://schemas.openxmlformats.org/officeDocument/2006/relationships/hyperlink" Target="https://www.colmayor.edu.co/institucional/micolmayor/gestion-de-tecnologia-e-informatica/" TargetMode="External"/><Relationship Id="rId4" Type="http://schemas.openxmlformats.org/officeDocument/2006/relationships/hyperlink" Target="https://www.colmayor.edu.co/institucional/control-interno/" TargetMode="External"/><Relationship Id="rId9" Type="http://schemas.openxmlformats.org/officeDocument/2006/relationships/hyperlink" Target="https://www.colmayor.edu.co/institucional/gestion-documental/" TargetMode="External"/><Relationship Id="rId13" Type="http://schemas.openxmlformats.org/officeDocument/2006/relationships/hyperlink" Target="https://www.colmayor.edu.co/institucional/gestion-documental/" TargetMode="External"/><Relationship Id="rId18" Type="http://schemas.openxmlformats.org/officeDocument/2006/relationships/hyperlink" Target="https://www.colmayor.edu.co/institucional/ley-de-transparencia/" TargetMode="External"/><Relationship Id="rId39" Type="http://schemas.openxmlformats.org/officeDocument/2006/relationships/hyperlink" Target="https://www.colmayor.edu.co/ayuda/" TargetMode="External"/><Relationship Id="rId34" Type="http://schemas.openxmlformats.org/officeDocument/2006/relationships/hyperlink" Target="https://www.colmayor.edu.co/wp-content/uploads/2022/08/Acuerdo09de2018PolticadeSeguridadyPrivacidaddelaInformacin.pdf" TargetMode="External"/><Relationship Id="rId50" Type="http://schemas.openxmlformats.org/officeDocument/2006/relationships/hyperlink" Target="https://www.colmayor.edu.co/directorio-de-agremiaciones-asociaciones-y-otros-grupos-de-interes/" TargetMode="External"/><Relationship Id="rId55" Type="http://schemas.openxmlformats.org/officeDocument/2006/relationships/hyperlink" Target="https://www.colmayor.edu.co/institucional/vicerrectoria-administrativa-financiera/" TargetMode="External"/><Relationship Id="rId76" Type="http://schemas.openxmlformats.org/officeDocument/2006/relationships/hyperlink" Target="https://www.colmayor.edu.co/adqui/" TargetMode="External"/><Relationship Id="rId7" Type="http://schemas.openxmlformats.org/officeDocument/2006/relationships/hyperlink" Target="https://www.colmayor.edu.co/institucional/planeacion-institucional/planeacion-institucional-8/" TargetMode="External"/><Relationship Id="rId71" Type="http://schemas.openxmlformats.org/officeDocument/2006/relationships/hyperlink" Target="https://www.colmayor.edu.co/institucional/control-interno/entes-vigilan-entidad/" TargetMode="External"/><Relationship Id="rId2" Type="http://schemas.openxmlformats.org/officeDocument/2006/relationships/hyperlink" Target="https://www.colmayor.edu.co/institucional/comunicaciones/boletin-institucional/" TargetMode="External"/><Relationship Id="rId29" Type="http://schemas.openxmlformats.org/officeDocument/2006/relationships/hyperlink" Target="https://www.colmayor.edu.co/institucional/normatividad-institucional/" TargetMode="External"/><Relationship Id="rId24" Type="http://schemas.openxmlformats.org/officeDocument/2006/relationships/hyperlink" Target="https://www.colmayor.edu.co/institucional/control-interno/plan-general-de-auditoria-interna/" TargetMode="External"/><Relationship Id="rId40" Type="http://schemas.openxmlformats.org/officeDocument/2006/relationships/hyperlink" Target="https://www.colmayor.edu.co/glosario-2/" TargetMode="External"/><Relationship Id="rId45" Type="http://schemas.openxmlformats.org/officeDocument/2006/relationships/hyperlink" Target="https://www.colmayor.edu.co/institucional/micolmayor/mision-y-vision/" TargetMode="External"/><Relationship Id="rId66" Type="http://schemas.openxmlformats.org/officeDocument/2006/relationships/hyperlink" Target="https://www.colmayor.edu.co/institucional/control-interno/informe-cgm/" TargetMode="External"/><Relationship Id="rId61" Type="http://schemas.openxmlformats.org/officeDocument/2006/relationships/hyperlink" Target="https://www.colmayor.edu.co/institucional/planeacion-institucional/planeacion-institucional-9/" TargetMode="External"/><Relationship Id="rId82" Type="http://schemas.openxmlformats.org/officeDocument/2006/relationships/hyperlink" Target="https://www.colmayor.edu.co/institucional/micolmayor/gestion-de-tecnologia-e-informat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7854E-5E1C-4496-AB80-BFEC129C7305}">
  <dimension ref="A1:AA540"/>
  <sheetViews>
    <sheetView showGridLines="0" tabSelected="1" zoomScale="70" zoomScaleNormal="70" workbookViewId="0">
      <selection activeCell="A4" sqref="A4:C4"/>
    </sheetView>
  </sheetViews>
  <sheetFormatPr baseColWidth="10" defaultRowHeight="14.25" x14ac:dyDescent="0.2"/>
  <cols>
    <col min="1" max="1" width="31.75" style="7" customWidth="1"/>
    <col min="2" max="2" width="35.25" style="7" customWidth="1"/>
    <col min="3" max="3" width="42.375" style="7" customWidth="1"/>
    <col min="4" max="4" width="26.125" style="16" customWidth="1"/>
    <col min="5" max="5" width="26.125" style="7" customWidth="1"/>
    <col min="6" max="7" width="29.5" style="7" customWidth="1"/>
    <col min="8" max="10" width="27.25" style="7" customWidth="1"/>
    <col min="11" max="13" width="26.75" style="7" customWidth="1"/>
    <col min="14" max="14" width="32.875" style="7" customWidth="1"/>
    <col min="15" max="15" width="27" style="7" customWidth="1"/>
    <col min="16" max="16" width="30.75" style="7" customWidth="1"/>
    <col min="17" max="17" width="30.125" style="7" customWidth="1"/>
    <col min="18" max="18" width="31.125" style="7" customWidth="1"/>
    <col min="19" max="19" width="108.75" style="15" customWidth="1"/>
    <col min="20" max="20" width="19.125" style="7" customWidth="1"/>
    <col min="21" max="21" width="18.5" style="7" customWidth="1"/>
    <col min="22" max="22" width="22.5" style="7" customWidth="1"/>
    <col min="23" max="23" width="25.75" style="7" customWidth="1"/>
    <col min="24" max="24" width="23.875" style="7" customWidth="1"/>
    <col min="25" max="25" width="26.875" style="7" customWidth="1"/>
    <col min="26" max="26" width="30" style="7" customWidth="1"/>
    <col min="27" max="16384" width="11" style="7"/>
  </cols>
  <sheetData>
    <row r="1" spans="1:26" s="39" customFormat="1" ht="78" customHeight="1" x14ac:dyDescent="0.2">
      <c r="A1" s="79"/>
      <c r="B1" s="80"/>
      <c r="C1" s="81"/>
      <c r="D1" s="88" t="s">
        <v>815</v>
      </c>
      <c r="E1" s="89"/>
      <c r="F1" s="89"/>
      <c r="G1" s="89"/>
      <c r="H1" s="89"/>
      <c r="I1" s="89"/>
      <c r="J1" s="89"/>
      <c r="K1" s="89"/>
      <c r="L1" s="89"/>
      <c r="M1" s="89"/>
      <c r="N1" s="89"/>
      <c r="O1" s="89"/>
      <c r="P1" s="89"/>
      <c r="Q1" s="89"/>
      <c r="R1" s="89"/>
      <c r="S1" s="89"/>
      <c r="T1" s="89"/>
      <c r="U1" s="89"/>
      <c r="V1" s="89"/>
      <c r="W1" s="89"/>
      <c r="X1" s="89"/>
      <c r="Y1" s="89"/>
      <c r="Z1" s="90"/>
    </row>
    <row r="2" spans="1:26" s="39" customFormat="1" ht="64.5" customHeight="1" x14ac:dyDescent="0.2">
      <c r="A2" s="79"/>
      <c r="B2" s="80"/>
      <c r="C2" s="81"/>
      <c r="D2" s="91"/>
      <c r="E2" s="92"/>
      <c r="F2" s="92"/>
      <c r="G2" s="92"/>
      <c r="H2" s="92"/>
      <c r="I2" s="92"/>
      <c r="J2" s="92"/>
      <c r="K2" s="92"/>
      <c r="L2" s="92"/>
      <c r="M2" s="92"/>
      <c r="N2" s="92"/>
      <c r="O2" s="92"/>
      <c r="P2" s="92"/>
      <c r="Q2" s="92"/>
      <c r="R2" s="92"/>
      <c r="S2" s="92"/>
      <c r="T2" s="92"/>
      <c r="U2" s="92"/>
      <c r="V2" s="92"/>
      <c r="W2" s="92"/>
      <c r="X2" s="92"/>
      <c r="Y2" s="92"/>
      <c r="Z2" s="93"/>
    </row>
    <row r="3" spans="1:26" s="39" customFormat="1" ht="42.75" customHeight="1" x14ac:dyDescent="0.2">
      <c r="A3" s="82"/>
      <c r="B3" s="83"/>
      <c r="C3" s="84"/>
      <c r="D3" s="85" t="s">
        <v>814</v>
      </c>
      <c r="E3" s="86"/>
      <c r="F3" s="86"/>
      <c r="G3" s="87"/>
      <c r="H3" s="97" t="s">
        <v>816</v>
      </c>
      <c r="I3" s="97"/>
      <c r="J3" s="97"/>
      <c r="K3" s="97"/>
      <c r="L3" s="97"/>
      <c r="M3" s="97"/>
      <c r="N3" s="97"/>
      <c r="O3" s="97"/>
      <c r="P3" s="97"/>
      <c r="Q3" s="97"/>
      <c r="R3" s="97"/>
      <c r="S3" s="95" t="s">
        <v>4</v>
      </c>
      <c r="T3" s="95"/>
      <c r="U3" s="95"/>
      <c r="V3" s="95"/>
      <c r="W3" s="95"/>
      <c r="X3" s="95"/>
      <c r="Y3" s="95"/>
      <c r="Z3" s="95"/>
    </row>
    <row r="4" spans="1:26" s="39" customFormat="1" ht="42.75" customHeight="1" x14ac:dyDescent="0.2">
      <c r="A4" s="49" t="s">
        <v>819</v>
      </c>
      <c r="B4" s="50"/>
      <c r="C4" s="51"/>
      <c r="D4" s="46" t="s">
        <v>817</v>
      </c>
      <c r="E4" s="46"/>
      <c r="F4" s="46"/>
      <c r="G4" s="47" t="s">
        <v>818</v>
      </c>
      <c r="H4" s="47"/>
      <c r="I4" s="47"/>
      <c r="J4" s="47"/>
      <c r="K4" s="47"/>
      <c r="L4" s="47"/>
      <c r="M4" s="47"/>
      <c r="N4" s="47"/>
      <c r="O4" s="47"/>
      <c r="P4" s="47"/>
      <c r="Q4" s="47"/>
      <c r="R4" s="47"/>
      <c r="S4" s="47"/>
      <c r="T4" s="47"/>
      <c r="U4" s="47"/>
      <c r="V4" s="47"/>
      <c r="W4" s="47"/>
      <c r="X4" s="47"/>
      <c r="Y4" s="47"/>
      <c r="Z4" s="48"/>
    </row>
    <row r="5" spans="1:26" s="12" customFormat="1" ht="45.75" customHeight="1" x14ac:dyDescent="0.2">
      <c r="A5" s="68" t="s">
        <v>1</v>
      </c>
      <c r="B5" s="69"/>
      <c r="C5" s="69"/>
      <c r="D5" s="69"/>
      <c r="E5" s="69"/>
      <c r="F5" s="69"/>
      <c r="G5" s="69"/>
      <c r="H5" s="69"/>
      <c r="I5" s="69"/>
      <c r="J5" s="70"/>
      <c r="K5" s="98" t="s">
        <v>2</v>
      </c>
      <c r="L5" s="98"/>
      <c r="M5" s="98"/>
      <c r="N5" s="98"/>
      <c r="O5" s="98"/>
      <c r="P5" s="98"/>
      <c r="Q5" s="75" t="s">
        <v>3</v>
      </c>
      <c r="R5" s="75"/>
      <c r="S5" s="75"/>
      <c r="T5" s="75"/>
      <c r="U5" s="75"/>
      <c r="V5" s="75"/>
      <c r="W5" s="75"/>
      <c r="X5" s="75"/>
      <c r="Y5" s="75"/>
      <c r="Z5" s="75"/>
    </row>
    <row r="6" spans="1:26" s="12" customFormat="1" ht="36.75" customHeight="1" x14ac:dyDescent="0.2">
      <c r="A6" s="73" t="s">
        <v>466</v>
      </c>
      <c r="B6" s="73" t="s">
        <v>467</v>
      </c>
      <c r="C6" s="73" t="s">
        <v>5</v>
      </c>
      <c r="D6" s="96" t="s">
        <v>6</v>
      </c>
      <c r="E6" s="73" t="s">
        <v>7</v>
      </c>
      <c r="F6" s="73" t="s">
        <v>0</v>
      </c>
      <c r="G6" s="74" t="s">
        <v>8</v>
      </c>
      <c r="H6" s="74"/>
      <c r="I6" s="71" t="s">
        <v>555</v>
      </c>
      <c r="J6" s="71" t="s">
        <v>556</v>
      </c>
      <c r="K6" s="78" t="s">
        <v>11</v>
      </c>
      <c r="L6" s="76" t="s">
        <v>554</v>
      </c>
      <c r="M6" s="76" t="s">
        <v>465</v>
      </c>
      <c r="N6" s="78" t="s">
        <v>12</v>
      </c>
      <c r="O6" s="78" t="s">
        <v>13</v>
      </c>
      <c r="P6" s="78" t="s">
        <v>14</v>
      </c>
      <c r="Q6" s="94" t="s">
        <v>15</v>
      </c>
      <c r="R6" s="94" t="s">
        <v>16</v>
      </c>
      <c r="S6" s="94" t="s">
        <v>258</v>
      </c>
      <c r="T6" s="75" t="s">
        <v>17</v>
      </c>
      <c r="U6" s="75"/>
      <c r="V6" s="75"/>
      <c r="W6" s="75" t="s">
        <v>21</v>
      </c>
      <c r="X6" s="75"/>
      <c r="Y6" s="94" t="s">
        <v>24</v>
      </c>
      <c r="Z6" s="94" t="s">
        <v>308</v>
      </c>
    </row>
    <row r="7" spans="1:26" s="12" customFormat="1" ht="51" customHeight="1" x14ac:dyDescent="0.2">
      <c r="A7" s="73"/>
      <c r="B7" s="73"/>
      <c r="C7" s="73"/>
      <c r="D7" s="96"/>
      <c r="E7" s="73"/>
      <c r="F7" s="73"/>
      <c r="G7" s="22" t="s">
        <v>9</v>
      </c>
      <c r="H7" s="22" t="s">
        <v>10</v>
      </c>
      <c r="I7" s="72"/>
      <c r="J7" s="72"/>
      <c r="K7" s="78"/>
      <c r="L7" s="77"/>
      <c r="M7" s="77"/>
      <c r="N7" s="78"/>
      <c r="O7" s="78"/>
      <c r="P7" s="78"/>
      <c r="Q7" s="94"/>
      <c r="R7" s="94"/>
      <c r="S7" s="94"/>
      <c r="T7" s="21" t="s">
        <v>18</v>
      </c>
      <c r="U7" s="21" t="s">
        <v>19</v>
      </c>
      <c r="V7" s="21" t="s">
        <v>20</v>
      </c>
      <c r="W7" s="21" t="s">
        <v>23</v>
      </c>
      <c r="X7" s="21" t="s">
        <v>22</v>
      </c>
      <c r="Y7" s="94"/>
      <c r="Z7" s="94"/>
    </row>
    <row r="8" spans="1:26" s="13" customFormat="1" ht="330" x14ac:dyDescent="0.2">
      <c r="A8" s="58" t="s">
        <v>25</v>
      </c>
      <c r="B8" s="9" t="s">
        <v>26</v>
      </c>
      <c r="C8" s="1" t="s">
        <v>221</v>
      </c>
      <c r="D8" s="1" t="s">
        <v>302</v>
      </c>
      <c r="E8" s="1" t="s">
        <v>313</v>
      </c>
      <c r="F8" s="1" t="s">
        <v>305</v>
      </c>
      <c r="G8" s="1"/>
      <c r="H8" s="1" t="s">
        <v>304</v>
      </c>
      <c r="I8" s="1" t="s">
        <v>557</v>
      </c>
      <c r="J8" s="1" t="s">
        <v>558</v>
      </c>
      <c r="K8" s="1" t="s">
        <v>559</v>
      </c>
      <c r="L8" s="2" t="s">
        <v>314</v>
      </c>
      <c r="M8" s="2" t="s">
        <v>560</v>
      </c>
      <c r="N8" s="2" t="s">
        <v>316</v>
      </c>
      <c r="O8" s="2" t="s">
        <v>433</v>
      </c>
      <c r="P8" s="2" t="s">
        <v>434</v>
      </c>
      <c r="Q8" s="2" t="s">
        <v>306</v>
      </c>
      <c r="R8" s="2" t="s">
        <v>726</v>
      </c>
      <c r="S8" s="17" t="s">
        <v>656</v>
      </c>
      <c r="T8" s="1" t="str">
        <f>IF(Q8=[1]DATOS!$J$3,"No aplica",IF(Q8=[1]DATOS!$J$4,"Artículo 15 Constitución Política (Derecho a la intimidad personal y familiar y al buen nombre)
Artículo 61 Constitución Política (Secretos comerciales e industriales)
Artículo 74 Constitución Política (El secreto profesional es inviolable)",IF(Q8=[1]DATOS!$J$5,"Artículo 15 Constitución Política (Derecho a la intimidad personal y familiar y al buen nombre)
Artículo 29 Constitución Política (Debido proceso)","")))</f>
        <v/>
      </c>
      <c r="U8" s="1" t="str">
        <f>IF(Q8=[1]DATOS!$J$3,"No aplica",IF(Q8=[1]DATOS!$J$4,"Artículo 18 de la ley 1712 de 2014",IF(Q8=[1]DATOS!$J$5,"Artículo 19 de la ley 1712 de 2014","")))</f>
        <v/>
      </c>
      <c r="V8" s="2" t="s">
        <v>307</v>
      </c>
      <c r="W8" s="1"/>
      <c r="X8" s="2"/>
      <c r="Y8" s="24">
        <v>45390</v>
      </c>
      <c r="Z8" s="1" t="s">
        <v>311</v>
      </c>
    </row>
    <row r="9" spans="1:26" s="13" customFormat="1" ht="408.75" customHeight="1" x14ac:dyDescent="0.2">
      <c r="A9" s="59"/>
      <c r="B9" s="9" t="s">
        <v>27</v>
      </c>
      <c r="C9" s="1" t="s">
        <v>797</v>
      </c>
      <c r="D9" s="1" t="s">
        <v>302</v>
      </c>
      <c r="E9" s="1" t="s">
        <v>313</v>
      </c>
      <c r="F9" s="1" t="s">
        <v>305</v>
      </c>
      <c r="G9" s="1"/>
      <c r="H9" s="1" t="s">
        <v>304</v>
      </c>
      <c r="I9" s="1" t="s">
        <v>557</v>
      </c>
      <c r="J9" s="1" t="s">
        <v>558</v>
      </c>
      <c r="K9" s="1" t="s">
        <v>559</v>
      </c>
      <c r="L9" s="2" t="s">
        <v>314</v>
      </c>
      <c r="M9" s="2" t="s">
        <v>560</v>
      </c>
      <c r="N9" s="2" t="s">
        <v>316</v>
      </c>
      <c r="O9" s="2" t="s">
        <v>433</v>
      </c>
      <c r="P9" s="2" t="s">
        <v>434</v>
      </c>
      <c r="Q9" s="2" t="s">
        <v>306</v>
      </c>
      <c r="R9" s="2" t="s">
        <v>435</v>
      </c>
      <c r="S9" s="17" t="s">
        <v>657</v>
      </c>
      <c r="T9" s="1" t="str">
        <f>IF(Q9=[1]DATOS!$J$3,"No aplica",IF(Q9=[1]DATOS!$J$4,"Artículo 15 Constitución Política (Derecho a la intimidad personal y familiar y al buen nombre)
Artículo 61 Constitución Política (Secretos comerciales e industriales)
Artículo 74 Constitución Política (El secreto profesional es inviolable)",IF(Q9=[1]DATOS!$J$5,"Artículo 15 Constitución Política (Derecho a la intimidad personal y familiar y al buen nombre)
Artículo 29 Constitución Política (Debido proceso)","")))</f>
        <v/>
      </c>
      <c r="U9" s="1" t="str">
        <f>IF(Q9=[1]DATOS!$J$3,"No aplica",IF(Q9=[1]DATOS!$J$4,"Artículo 18 de la ley 1712 de 2014",IF(Q9=[1]DATOS!$J$5,"Artículo 19 de la ley 1712 de 2014","")))</f>
        <v/>
      </c>
      <c r="V9" s="2" t="s">
        <v>307</v>
      </c>
      <c r="W9" s="1"/>
      <c r="X9" s="2" t="s">
        <v>307</v>
      </c>
      <c r="Y9" s="24">
        <v>45390</v>
      </c>
      <c r="Z9" s="1" t="s">
        <v>311</v>
      </c>
    </row>
    <row r="10" spans="1:26" s="13" customFormat="1" ht="333.75" customHeight="1" x14ac:dyDescent="0.2">
      <c r="A10" s="59"/>
      <c r="B10" s="9" t="s">
        <v>28</v>
      </c>
      <c r="C10" s="1" t="s">
        <v>798</v>
      </c>
      <c r="D10" s="1" t="s">
        <v>302</v>
      </c>
      <c r="E10" s="1" t="s">
        <v>313</v>
      </c>
      <c r="F10" s="1" t="s">
        <v>305</v>
      </c>
      <c r="G10" s="1"/>
      <c r="H10" s="1" t="s">
        <v>304</v>
      </c>
      <c r="I10" s="1" t="s">
        <v>557</v>
      </c>
      <c r="J10" s="1" t="s">
        <v>558</v>
      </c>
      <c r="K10" s="1" t="s">
        <v>559</v>
      </c>
      <c r="L10" s="2" t="s">
        <v>314</v>
      </c>
      <c r="M10" s="2" t="s">
        <v>560</v>
      </c>
      <c r="N10" s="2" t="s">
        <v>316</v>
      </c>
      <c r="O10" s="2" t="s">
        <v>433</v>
      </c>
      <c r="P10" s="2" t="s">
        <v>434</v>
      </c>
      <c r="Q10" s="2" t="s">
        <v>306</v>
      </c>
      <c r="R10" s="2" t="s">
        <v>435</v>
      </c>
      <c r="S10" s="17" t="s">
        <v>657</v>
      </c>
      <c r="T10" s="1" t="str">
        <f>IF(Q10=[1]DATOS!$J$3,"No aplica",IF(Q10=[1]DATOS!$J$4,"Artículo 15 Constitución Política (Derecho a la intimidad personal y familiar y al buen nombre)
Artículo 61 Constitución Política (Secretos comerciales e industriales)
Artículo 74 Constitución Política (El secreto profesional es inviolable)",IF(Q10=[1]DATOS!$J$5,"Artículo 15 Constitución Política (Derecho a la intimidad personal y familiar y al buen nombre)
Artículo 29 Constitución Política (Debido proceso)","")))</f>
        <v/>
      </c>
      <c r="U10" s="1" t="str">
        <f>IF(Q10=[1]DATOS!$J$3,"No aplica",IF(Q10=[1]DATOS!$J$4,"Artículo 18 de la ley 1712 de 2014",IF(Q10=[1]DATOS!$J$5,"Artículo 19 de la ley 1712 de 2014","")))</f>
        <v/>
      </c>
      <c r="V10" s="2" t="s">
        <v>307</v>
      </c>
      <c r="W10" s="1"/>
      <c r="X10" s="2" t="s">
        <v>307</v>
      </c>
      <c r="Y10" s="24">
        <v>45390</v>
      </c>
      <c r="Z10" s="1" t="s">
        <v>311</v>
      </c>
    </row>
    <row r="11" spans="1:26" s="13" customFormat="1" ht="191.25" customHeight="1" x14ac:dyDescent="0.2">
      <c r="A11" s="60"/>
      <c r="B11" s="9" t="s">
        <v>29</v>
      </c>
      <c r="C11" s="1" t="s">
        <v>799</v>
      </c>
      <c r="D11" s="1" t="s">
        <v>302</v>
      </c>
      <c r="E11" s="1" t="s">
        <v>313</v>
      </c>
      <c r="F11" s="1" t="s">
        <v>305</v>
      </c>
      <c r="G11" s="1"/>
      <c r="H11" s="1" t="s">
        <v>304</v>
      </c>
      <c r="I11" s="1" t="s">
        <v>557</v>
      </c>
      <c r="J11" s="1" t="s">
        <v>558</v>
      </c>
      <c r="K11" s="1" t="s">
        <v>559</v>
      </c>
      <c r="L11" s="2" t="s">
        <v>314</v>
      </c>
      <c r="M11" s="2" t="s">
        <v>560</v>
      </c>
      <c r="N11" s="2" t="s">
        <v>316</v>
      </c>
      <c r="O11" s="2" t="s">
        <v>433</v>
      </c>
      <c r="P11" s="2" t="s">
        <v>434</v>
      </c>
      <c r="Q11" s="2" t="s">
        <v>306</v>
      </c>
      <c r="R11" s="2" t="s">
        <v>726</v>
      </c>
      <c r="S11" s="17" t="s">
        <v>561</v>
      </c>
      <c r="T11" s="1" t="str">
        <f>IF(Q11=[1]DATOS!$J$3,"No aplica",IF(Q11=[1]DATOS!$J$4,"Artículo 15 Constitución Política (Derecho a la intimidad personal y familiar y al buen nombre)
Artículo 61 Constitución Política (Secretos comerciales e industriales)
Artículo 74 Constitución Política (El secreto profesional es inviolable)",IF(Q11=[1]DATOS!$J$5,"Artículo 15 Constitución Política (Derecho a la intimidad personal y familiar y al buen nombre)
Artículo 29 Constitución Política (Debido proceso)","")))</f>
        <v/>
      </c>
      <c r="U11" s="1" t="str">
        <f>IF(Q11=[1]DATOS!$J$3,"No aplica",IF(Q11=[1]DATOS!$J$4,"Artículo 18 de la ley 1712 de 2014",IF(Q11=[1]DATOS!$J$5,"Artículo 19 de la ley 1712 de 2014","")))</f>
        <v/>
      </c>
      <c r="V11" s="2" t="s">
        <v>307</v>
      </c>
      <c r="W11" s="1"/>
      <c r="X11" s="2" t="s">
        <v>307</v>
      </c>
      <c r="Y11" s="24">
        <v>45390</v>
      </c>
      <c r="Z11" s="1" t="s">
        <v>311</v>
      </c>
    </row>
    <row r="12" spans="1:26" s="13" customFormat="1" ht="315" x14ac:dyDescent="0.2">
      <c r="A12" s="58" t="s">
        <v>30</v>
      </c>
      <c r="B12" s="9" t="s">
        <v>31</v>
      </c>
      <c r="C12" s="1" t="s">
        <v>436</v>
      </c>
      <c r="D12" s="1" t="s">
        <v>302</v>
      </c>
      <c r="E12" s="1" t="s">
        <v>313</v>
      </c>
      <c r="F12" s="1" t="s">
        <v>305</v>
      </c>
      <c r="G12" s="1"/>
      <c r="H12" s="1" t="s">
        <v>309</v>
      </c>
      <c r="I12" s="1" t="s">
        <v>565</v>
      </c>
      <c r="J12" s="1" t="s">
        <v>727</v>
      </c>
      <c r="K12" s="1" t="s">
        <v>393</v>
      </c>
      <c r="L12" s="2" t="s">
        <v>314</v>
      </c>
      <c r="M12" s="2" t="s">
        <v>560</v>
      </c>
      <c r="N12" s="2" t="s">
        <v>394</v>
      </c>
      <c r="O12" s="2" t="s">
        <v>433</v>
      </c>
      <c r="P12" s="2" t="s">
        <v>434</v>
      </c>
      <c r="Q12" s="1" t="s">
        <v>310</v>
      </c>
      <c r="R12" s="1" t="s">
        <v>660</v>
      </c>
      <c r="S12" s="1" t="s">
        <v>658</v>
      </c>
      <c r="T12" s="1" t="str">
        <f>IF(Q12=[1]DATOS!$J$3,"No aplica",IF(Q12=[1]DATOS!$J$4,"Artículo 15 Constitución Política (Derecho a la intimidad personal y familiar y al buen nombre)
Artículo 61 Constitución Política (Secretos comerciales e industriales)
Artículo 74 Constitución Política (El secreto profesional es inviolable)",IF(Q12=[1]DATOS!$J$5,"Artículo 15 Constitución Política (Derecho a la intimidad personal y familiar y al buen nombre)
Artículo 29 Constitución Política (Debido proceso)","")))</f>
        <v/>
      </c>
      <c r="U12" s="1" t="s">
        <v>307</v>
      </c>
      <c r="V12" s="1" t="str">
        <f>IF(S12=[1]DATOS!$K$4,"No aplica","")</f>
        <v/>
      </c>
      <c r="W12" s="1"/>
      <c r="X12" s="1" t="s">
        <v>307</v>
      </c>
      <c r="Y12" s="24">
        <v>45390</v>
      </c>
      <c r="Z12" s="1" t="s">
        <v>311</v>
      </c>
    </row>
    <row r="13" spans="1:26" s="13" customFormat="1" ht="315" x14ac:dyDescent="0.2">
      <c r="A13" s="59"/>
      <c r="B13" s="9" t="s">
        <v>32</v>
      </c>
      <c r="C13" s="1" t="s">
        <v>437</v>
      </c>
      <c r="D13" s="1" t="s">
        <v>302</v>
      </c>
      <c r="E13" s="1" t="s">
        <v>303</v>
      </c>
      <c r="F13" s="1" t="s">
        <v>305</v>
      </c>
      <c r="G13" s="1"/>
      <c r="H13" s="1" t="s">
        <v>309</v>
      </c>
      <c r="I13" s="1" t="s">
        <v>566</v>
      </c>
      <c r="J13" s="1" t="s">
        <v>558</v>
      </c>
      <c r="K13" s="1" t="s">
        <v>341</v>
      </c>
      <c r="L13" s="2" t="s">
        <v>314</v>
      </c>
      <c r="M13" s="2" t="s">
        <v>560</v>
      </c>
      <c r="N13" s="1" t="s">
        <v>356</v>
      </c>
      <c r="O13" s="2" t="s">
        <v>433</v>
      </c>
      <c r="P13" s="2" t="s">
        <v>434</v>
      </c>
      <c r="Q13" s="1" t="s">
        <v>310</v>
      </c>
      <c r="R13" s="1" t="s">
        <v>660</v>
      </c>
      <c r="S13" s="1" t="s">
        <v>658</v>
      </c>
      <c r="T13" s="1" t="str">
        <f>IF(Q13=[1]DATOS!$J$3,"No aplica",IF(Q13=[1]DATOS!$J$4,"Artículo 15 Constitución Política (Derecho a la intimidad personal y familiar y al buen nombre)
Artículo 61 Constitución Política (Secretos comerciales e industriales)
Artículo 74 Constitución Política (El secreto profesional es inviolable)",IF(Q13=[1]DATOS!$J$5,"Artículo 15 Constitución Política (Derecho a la intimidad personal y familiar y al buen nombre)
Artículo 29 Constitución Política (Debido proceso)","")))</f>
        <v/>
      </c>
      <c r="U13" s="1" t="s">
        <v>307</v>
      </c>
      <c r="V13" s="1" t="str">
        <f>IF(S13=[1]DATOS!$K$4,"No aplica","")</f>
        <v/>
      </c>
      <c r="W13" s="1"/>
      <c r="X13" s="1" t="s">
        <v>307</v>
      </c>
      <c r="Y13" s="24">
        <v>45390</v>
      </c>
      <c r="Z13" s="1" t="s">
        <v>311</v>
      </c>
    </row>
    <row r="14" spans="1:26" s="13" customFormat="1" ht="60" x14ac:dyDescent="0.2">
      <c r="A14" s="59"/>
      <c r="B14" s="9" t="s">
        <v>33</v>
      </c>
      <c r="C14" s="1" t="s">
        <v>438</v>
      </c>
      <c r="D14" s="1" t="s">
        <v>302</v>
      </c>
      <c r="E14" s="1" t="s">
        <v>313</v>
      </c>
      <c r="F14" s="1" t="s">
        <v>305</v>
      </c>
      <c r="G14" s="1"/>
      <c r="H14" s="1" t="s">
        <v>309</v>
      </c>
      <c r="I14" s="1" t="s">
        <v>567</v>
      </c>
      <c r="J14" s="1" t="s">
        <v>568</v>
      </c>
      <c r="K14" s="1" t="s">
        <v>569</v>
      </c>
      <c r="L14" s="2" t="s">
        <v>314</v>
      </c>
      <c r="M14" s="2" t="s">
        <v>314</v>
      </c>
      <c r="N14" s="1" t="s">
        <v>570</v>
      </c>
      <c r="O14" s="2" t="s">
        <v>433</v>
      </c>
      <c r="P14" s="2" t="s">
        <v>434</v>
      </c>
      <c r="Q14" s="25" t="s">
        <v>314</v>
      </c>
      <c r="R14" s="25" t="s">
        <v>314</v>
      </c>
      <c r="S14" s="25" t="s">
        <v>314</v>
      </c>
      <c r="T14" s="1" t="s">
        <v>307</v>
      </c>
      <c r="U14" s="1"/>
      <c r="V14" s="1"/>
      <c r="W14" s="1" t="s">
        <v>314</v>
      </c>
      <c r="X14" s="1" t="s">
        <v>314</v>
      </c>
      <c r="Y14" s="24">
        <v>45390</v>
      </c>
      <c r="Z14" s="1" t="s">
        <v>314</v>
      </c>
    </row>
    <row r="15" spans="1:26" s="13" customFormat="1" ht="60" x14ac:dyDescent="0.2">
      <c r="A15" s="59"/>
      <c r="B15" s="9" t="s">
        <v>34</v>
      </c>
      <c r="C15" s="1" t="s">
        <v>436</v>
      </c>
      <c r="D15" s="1" t="s">
        <v>302</v>
      </c>
      <c r="E15" s="1" t="s">
        <v>303</v>
      </c>
      <c r="F15" s="1" t="s">
        <v>305</v>
      </c>
      <c r="G15" s="1"/>
      <c r="H15" s="1" t="s">
        <v>309</v>
      </c>
      <c r="I15" s="6" t="s">
        <v>572</v>
      </c>
      <c r="J15" s="1" t="s">
        <v>568</v>
      </c>
      <c r="K15" s="1" t="s">
        <v>571</v>
      </c>
      <c r="L15" s="1" t="s">
        <v>314</v>
      </c>
      <c r="M15" s="2" t="s">
        <v>560</v>
      </c>
      <c r="N15" s="1" t="s">
        <v>312</v>
      </c>
      <c r="O15" s="2" t="s">
        <v>433</v>
      </c>
      <c r="P15" s="2" t="s">
        <v>434</v>
      </c>
      <c r="Q15" s="25" t="s">
        <v>314</v>
      </c>
      <c r="R15" s="25" t="s">
        <v>314</v>
      </c>
      <c r="S15" s="25" t="s">
        <v>314</v>
      </c>
      <c r="T15" s="1" t="s">
        <v>307</v>
      </c>
      <c r="U15" s="1"/>
      <c r="V15" s="1"/>
      <c r="W15" s="1" t="s">
        <v>314</v>
      </c>
      <c r="X15" s="1" t="s">
        <v>314</v>
      </c>
      <c r="Y15" s="24">
        <v>45390</v>
      </c>
      <c r="Z15" s="1" t="s">
        <v>314</v>
      </c>
    </row>
    <row r="16" spans="1:26" s="13" customFormat="1" ht="76.5" customHeight="1" x14ac:dyDescent="0.2">
      <c r="A16" s="59"/>
      <c r="B16" s="9" t="s">
        <v>35</v>
      </c>
      <c r="C16" s="1" t="s">
        <v>439</v>
      </c>
      <c r="D16" s="1" t="s">
        <v>302</v>
      </c>
      <c r="E16" s="1" t="s">
        <v>303</v>
      </c>
      <c r="F16" s="1" t="s">
        <v>305</v>
      </c>
      <c r="G16" s="1"/>
      <c r="H16" s="1" t="s">
        <v>309</v>
      </c>
      <c r="I16" s="6" t="s">
        <v>565</v>
      </c>
      <c r="J16" s="6" t="s">
        <v>558</v>
      </c>
      <c r="K16" s="1" t="s">
        <v>571</v>
      </c>
      <c r="L16" s="1" t="s">
        <v>314</v>
      </c>
      <c r="M16" s="2" t="s">
        <v>560</v>
      </c>
      <c r="N16" s="1" t="s">
        <v>312</v>
      </c>
      <c r="O16" s="2" t="s">
        <v>433</v>
      </c>
      <c r="P16" s="2" t="s">
        <v>434</v>
      </c>
      <c r="Q16" s="25" t="s">
        <v>314</v>
      </c>
      <c r="R16" s="25" t="s">
        <v>314</v>
      </c>
      <c r="S16" s="25" t="s">
        <v>314</v>
      </c>
      <c r="T16" s="1" t="s">
        <v>307</v>
      </c>
      <c r="U16" s="1"/>
      <c r="V16" s="1"/>
      <c r="W16" s="1" t="s">
        <v>314</v>
      </c>
      <c r="X16" s="1" t="s">
        <v>314</v>
      </c>
      <c r="Y16" s="24">
        <v>45390</v>
      </c>
      <c r="Z16" s="1" t="s">
        <v>314</v>
      </c>
    </row>
    <row r="17" spans="1:26" ht="315" x14ac:dyDescent="0.2">
      <c r="A17" s="59"/>
      <c r="B17" s="9" t="s">
        <v>36</v>
      </c>
      <c r="C17" s="1" t="s">
        <v>440</v>
      </c>
      <c r="D17" s="1" t="s">
        <v>302</v>
      </c>
      <c r="E17" s="1" t="s">
        <v>303</v>
      </c>
      <c r="F17" s="1" t="s">
        <v>305</v>
      </c>
      <c r="G17" s="1"/>
      <c r="H17" s="1" t="s">
        <v>309</v>
      </c>
      <c r="I17" s="1" t="s">
        <v>573</v>
      </c>
      <c r="J17" s="6" t="s">
        <v>558</v>
      </c>
      <c r="K17" s="1" t="s">
        <v>339</v>
      </c>
      <c r="L17" s="2" t="s">
        <v>314</v>
      </c>
      <c r="M17" s="2" t="s">
        <v>560</v>
      </c>
      <c r="N17" s="1" t="s">
        <v>441</v>
      </c>
      <c r="O17" s="2" t="s">
        <v>433</v>
      </c>
      <c r="P17" s="2" t="s">
        <v>434</v>
      </c>
      <c r="Q17" s="1" t="s">
        <v>310</v>
      </c>
      <c r="R17" s="1" t="s">
        <v>659</v>
      </c>
      <c r="S17" s="1" t="s">
        <v>658</v>
      </c>
      <c r="T17" s="1" t="str">
        <f>IF(Q17=[1]DATOS!$J$3,"No aplica",IF(Q17=[1]DATOS!$J$4,"Artículo 15 Constitución Política (Derecho a la intimidad personal y familiar y al buen nombre)
Artículo 61 Constitución Política (Secretos comerciales e industriales)
Artículo 74 Constitución Política (El secreto profesional es inviolable)",IF(Q17=[1]DATOS!$J$5,"Artículo 15 Constitución Política (Derecho a la intimidad personal y familiar y al buen nombre)
Artículo 29 Constitución Política (Debido proceso)","")))</f>
        <v/>
      </c>
      <c r="U17" s="1" t="s">
        <v>307</v>
      </c>
      <c r="V17" s="1" t="str">
        <f>IF(S17=[1]DATOS!$K$4,"No aplica","")</f>
        <v/>
      </c>
      <c r="W17" s="1" t="s">
        <v>307</v>
      </c>
      <c r="X17" s="1" t="str">
        <f>IF(S17=[1]DATOS!$K$4,"No aplica","")</f>
        <v/>
      </c>
      <c r="Y17" s="24">
        <v>45390</v>
      </c>
      <c r="Z17" s="1" t="s">
        <v>311</v>
      </c>
    </row>
    <row r="18" spans="1:26" ht="60" x14ac:dyDescent="0.2">
      <c r="A18" s="59"/>
      <c r="B18" s="9" t="s">
        <v>37</v>
      </c>
      <c r="C18" s="1" t="s">
        <v>442</v>
      </c>
      <c r="D18" s="1" t="s">
        <v>302</v>
      </c>
      <c r="E18" s="1" t="s">
        <v>303</v>
      </c>
      <c r="F18" s="1" t="s">
        <v>305</v>
      </c>
      <c r="G18" s="1"/>
      <c r="H18" s="1" t="s">
        <v>309</v>
      </c>
      <c r="I18" s="1" t="s">
        <v>566</v>
      </c>
      <c r="J18" s="6" t="s">
        <v>558</v>
      </c>
      <c r="K18" s="1" t="s">
        <v>339</v>
      </c>
      <c r="L18" s="2" t="s">
        <v>314</v>
      </c>
      <c r="M18" s="2" t="s">
        <v>560</v>
      </c>
      <c r="N18" s="1" t="s">
        <v>441</v>
      </c>
      <c r="O18" s="2" t="s">
        <v>433</v>
      </c>
      <c r="P18" s="2" t="s">
        <v>434</v>
      </c>
      <c r="Q18" s="25" t="s">
        <v>314</v>
      </c>
      <c r="R18" s="25" t="s">
        <v>314</v>
      </c>
      <c r="S18" s="25" t="s">
        <v>314</v>
      </c>
      <c r="T18" s="1" t="s">
        <v>307</v>
      </c>
      <c r="U18" s="1" t="str">
        <f>IF(Q18=[1]DATOS!$J$3,"No aplica",IF(Q18=[1]DATOS!$J$4,"Artículo 18 de la ley 1712 de 2014",IF(Q18=[1]DATOS!$J$5,"Artículo 19 de la ley 1712 de 2014","")))</f>
        <v/>
      </c>
      <c r="V18" s="1" t="str">
        <f>IF(S18=[1]DATOS!$K$4,"No aplica","")</f>
        <v/>
      </c>
      <c r="W18" s="1" t="s">
        <v>314</v>
      </c>
      <c r="X18" s="1" t="s">
        <v>314</v>
      </c>
      <c r="Y18" s="24">
        <v>45390</v>
      </c>
      <c r="Z18" s="1" t="s">
        <v>314</v>
      </c>
    </row>
    <row r="19" spans="1:26" ht="75" x14ac:dyDescent="0.2">
      <c r="A19" s="59"/>
      <c r="B19" s="9" t="s">
        <v>38</v>
      </c>
      <c r="C19" s="1" t="s">
        <v>443</v>
      </c>
      <c r="D19" s="1" t="s">
        <v>302</v>
      </c>
      <c r="E19" s="1" t="s">
        <v>313</v>
      </c>
      <c r="F19" s="1" t="s">
        <v>305</v>
      </c>
      <c r="G19" s="1"/>
      <c r="H19" s="1" t="s">
        <v>309</v>
      </c>
      <c r="I19" s="1" t="s">
        <v>557</v>
      </c>
      <c r="J19" s="6" t="s">
        <v>558</v>
      </c>
      <c r="K19" s="1" t="s">
        <v>315</v>
      </c>
      <c r="L19" s="2" t="s">
        <v>314</v>
      </c>
      <c r="M19" s="2" t="s">
        <v>560</v>
      </c>
      <c r="N19" s="1" t="s">
        <v>316</v>
      </c>
      <c r="O19" s="2" t="s">
        <v>433</v>
      </c>
      <c r="P19" s="2" t="s">
        <v>434</v>
      </c>
      <c r="Q19" s="25" t="s">
        <v>314</v>
      </c>
      <c r="R19" s="25" t="s">
        <v>314</v>
      </c>
      <c r="S19" s="25" t="s">
        <v>314</v>
      </c>
      <c r="T19" s="1" t="s">
        <v>307</v>
      </c>
      <c r="U19" s="1" t="str">
        <f>IF(Q19=[1]DATOS!$J$3,"No aplica",IF(Q19=[1]DATOS!$J$4,"Artículo 18 de la ley 1712 de 2014",IF(Q19=[1]DATOS!$J$5,"Artículo 19 de la ley 1712 de 2014","")))</f>
        <v/>
      </c>
      <c r="V19" s="1" t="str">
        <f>IF(S19=[1]DATOS!$K$4,"No aplica","")</f>
        <v/>
      </c>
      <c r="W19" s="1" t="s">
        <v>314</v>
      </c>
      <c r="X19" s="1" t="s">
        <v>314</v>
      </c>
      <c r="Y19" s="24">
        <v>45390</v>
      </c>
      <c r="Z19" s="1" t="s">
        <v>314</v>
      </c>
    </row>
    <row r="20" spans="1:26" ht="375" x14ac:dyDescent="0.2">
      <c r="A20" s="59"/>
      <c r="B20" s="9" t="s">
        <v>39</v>
      </c>
      <c r="C20" s="1" t="s">
        <v>444</v>
      </c>
      <c r="D20" s="1" t="s">
        <v>302</v>
      </c>
      <c r="E20" s="1" t="s">
        <v>303</v>
      </c>
      <c r="F20" s="1" t="s">
        <v>305</v>
      </c>
      <c r="G20" s="1"/>
      <c r="H20" s="1" t="s">
        <v>309</v>
      </c>
      <c r="I20" s="1" t="s">
        <v>566</v>
      </c>
      <c r="J20" s="1" t="s">
        <v>558</v>
      </c>
      <c r="K20" s="1" t="s">
        <v>317</v>
      </c>
      <c r="L20" s="2" t="s">
        <v>314</v>
      </c>
      <c r="M20" s="2" t="s">
        <v>560</v>
      </c>
      <c r="N20" s="1" t="s">
        <v>318</v>
      </c>
      <c r="O20" s="2" t="s">
        <v>433</v>
      </c>
      <c r="P20" s="2" t="s">
        <v>434</v>
      </c>
      <c r="Q20" s="1" t="s">
        <v>306</v>
      </c>
      <c r="R20" s="2" t="s">
        <v>661</v>
      </c>
      <c r="S20" s="17" t="s">
        <v>662</v>
      </c>
      <c r="T20" s="1" t="str">
        <f>IF(Q20=[1]DATOS!$J$3,"No aplica",IF(Q20=[1]DATOS!$J$4,"Artículo 15 Constitución Política (Derecho a la intimidad personal y familiar y al buen nombre)
Artículo 61 Constitución Política (Secretos comerciales e industriales)
Artículo 74 Constitución Política (El secreto profesional es inviolable)",IF(Q20=[1]DATOS!$J$5,"Artículo 15 Constitución Política (Derecho a la intimidad personal y familiar y al buen nombre)
Artículo 29 Constitución Política (Debido proceso)","")))</f>
        <v/>
      </c>
      <c r="U20" s="1" t="s">
        <v>307</v>
      </c>
      <c r="V20" s="1" t="str">
        <f>IF(S20=[1]DATOS!$K$4,"No aplica","")</f>
        <v/>
      </c>
      <c r="W20" s="1"/>
      <c r="X20" s="1" t="s">
        <v>307</v>
      </c>
      <c r="Y20" s="24">
        <v>45390</v>
      </c>
      <c r="Z20" s="1" t="s">
        <v>311</v>
      </c>
    </row>
    <row r="21" spans="1:26" ht="105" x14ac:dyDescent="0.2">
      <c r="A21" s="59"/>
      <c r="B21" s="9" t="s">
        <v>40</v>
      </c>
      <c r="C21" s="1" t="s">
        <v>445</v>
      </c>
      <c r="D21" s="1" t="s">
        <v>302</v>
      </c>
      <c r="E21" s="1" t="s">
        <v>313</v>
      </c>
      <c r="F21" s="1" t="s">
        <v>305</v>
      </c>
      <c r="G21" s="1"/>
      <c r="H21" s="1" t="s">
        <v>309</v>
      </c>
      <c r="I21" s="1" t="s">
        <v>574</v>
      </c>
      <c r="J21" s="1" t="s">
        <v>574</v>
      </c>
      <c r="K21" s="1" t="s">
        <v>320</v>
      </c>
      <c r="L21" s="2" t="s">
        <v>314</v>
      </c>
      <c r="M21" s="2" t="s">
        <v>560</v>
      </c>
      <c r="N21" s="1" t="s">
        <v>319</v>
      </c>
      <c r="O21" s="2" t="s">
        <v>433</v>
      </c>
      <c r="P21" s="2" t="s">
        <v>434</v>
      </c>
      <c r="Q21" s="1" t="s">
        <v>310</v>
      </c>
      <c r="R21" s="1" t="s">
        <v>660</v>
      </c>
      <c r="S21" s="1" t="s">
        <v>562</v>
      </c>
      <c r="T21" s="1" t="str">
        <f>IF(Q21=[1]DATOS!$J$3,"No aplica",IF(Q21=[1]DATOS!$J$4,"Artículo 15 Constitución Política (Derecho a la intimidad personal y familiar y al buen nombre)
Artículo 61 Constitución Política (Secretos comerciales e industriales)
Artículo 74 Constitución Política (El secreto profesional es inviolable)",IF(Q21=[1]DATOS!$J$5,"Artículo 15 Constitución Política (Derecho a la intimidad personal y familiar y al buen nombre)
Artículo 29 Constitución Política (Debido proceso)","")))</f>
        <v/>
      </c>
      <c r="U21" s="1" t="s">
        <v>307</v>
      </c>
      <c r="V21" s="1" t="str">
        <f>IF(S21=[1]DATOS!$K$4,"No aplica","")</f>
        <v/>
      </c>
      <c r="W21" s="1"/>
      <c r="X21" s="1" t="s">
        <v>307</v>
      </c>
      <c r="Y21" s="24">
        <v>45390</v>
      </c>
      <c r="Z21" s="1" t="s">
        <v>311</v>
      </c>
    </row>
    <row r="22" spans="1:26" ht="60" x14ac:dyDescent="0.2">
      <c r="A22" s="59"/>
      <c r="B22" s="9" t="s">
        <v>41</v>
      </c>
      <c r="C22" s="1" t="s">
        <v>436</v>
      </c>
      <c r="D22" s="1" t="s">
        <v>302</v>
      </c>
      <c r="E22" s="1" t="s">
        <v>303</v>
      </c>
      <c r="F22" s="1" t="s">
        <v>321</v>
      </c>
      <c r="G22" s="1"/>
      <c r="H22" s="1" t="s">
        <v>309</v>
      </c>
      <c r="I22" s="1" t="s">
        <v>573</v>
      </c>
      <c r="J22" s="1" t="s">
        <v>558</v>
      </c>
      <c r="K22" s="1" t="s">
        <v>322</v>
      </c>
      <c r="L22" s="2" t="s">
        <v>314</v>
      </c>
      <c r="M22" s="2" t="s">
        <v>560</v>
      </c>
      <c r="N22" s="1" t="s">
        <v>323</v>
      </c>
      <c r="O22" s="2" t="s">
        <v>433</v>
      </c>
      <c r="P22" s="2" t="s">
        <v>434</v>
      </c>
      <c r="Q22" s="25" t="s">
        <v>314</v>
      </c>
      <c r="R22" s="25" t="s">
        <v>314</v>
      </c>
      <c r="S22" s="25" t="s">
        <v>314</v>
      </c>
      <c r="T22" s="1" t="s">
        <v>307</v>
      </c>
      <c r="U22" s="1" t="str">
        <f>IF(Q22=[1]DATOS!$J$3,"No aplica",IF(Q22=[1]DATOS!$J$4,"Artículo 18 de la ley 1712 de 2014",IF(Q22=[1]DATOS!$J$5,"Artículo 19 de la ley 1712 de 2014","")))</f>
        <v/>
      </c>
      <c r="V22" s="1" t="str">
        <f>IF(S22=[1]DATOS!$K$4,"No aplica","")</f>
        <v/>
      </c>
      <c r="W22" s="1" t="s">
        <v>314</v>
      </c>
      <c r="X22" s="1" t="s">
        <v>314</v>
      </c>
      <c r="Y22" s="24">
        <v>45390</v>
      </c>
      <c r="Z22" s="1" t="s">
        <v>314</v>
      </c>
    </row>
    <row r="23" spans="1:26" ht="75" x14ac:dyDescent="0.2">
      <c r="A23" s="59"/>
      <c r="B23" s="9" t="s">
        <v>42</v>
      </c>
      <c r="C23" s="1" t="s">
        <v>446</v>
      </c>
      <c r="D23" s="1" t="s">
        <v>302</v>
      </c>
      <c r="E23" s="1" t="s">
        <v>313</v>
      </c>
      <c r="F23" s="1" t="s">
        <v>305</v>
      </c>
      <c r="G23" s="1"/>
      <c r="H23" s="1" t="s">
        <v>309</v>
      </c>
      <c r="I23" s="1" t="s">
        <v>572</v>
      </c>
      <c r="J23" s="1" t="s">
        <v>568</v>
      </c>
      <c r="K23" s="1" t="s">
        <v>335</v>
      </c>
      <c r="L23" s="2" t="s">
        <v>314</v>
      </c>
      <c r="M23" s="2" t="s">
        <v>560</v>
      </c>
      <c r="N23" s="1" t="s">
        <v>323</v>
      </c>
      <c r="O23" s="2" t="s">
        <v>433</v>
      </c>
      <c r="P23" s="2" t="s">
        <v>434</v>
      </c>
      <c r="Q23" s="25" t="s">
        <v>314</v>
      </c>
      <c r="R23" s="25" t="s">
        <v>314</v>
      </c>
      <c r="S23" s="25" t="s">
        <v>314</v>
      </c>
      <c r="T23" s="1" t="s">
        <v>307</v>
      </c>
      <c r="U23" s="1" t="str">
        <f>IF(Q23=[1]DATOS!$J$3,"No aplica",IF(Q23=[1]DATOS!$J$4,"Artículo 18 de la ley 1712 de 2014",IF(Q23=[1]DATOS!$J$5,"Artículo 19 de la ley 1712 de 2014","")))</f>
        <v/>
      </c>
      <c r="V23" s="1" t="str">
        <f>IF(S23=[1]DATOS!$K$4,"No aplica","")</f>
        <v/>
      </c>
      <c r="W23" s="1" t="s">
        <v>314</v>
      </c>
      <c r="X23" s="1" t="s">
        <v>314</v>
      </c>
      <c r="Y23" s="24">
        <v>45390</v>
      </c>
      <c r="Z23" s="1" t="s">
        <v>314</v>
      </c>
    </row>
    <row r="24" spans="1:26" ht="74.25" customHeight="1" x14ac:dyDescent="0.2">
      <c r="A24" s="59"/>
      <c r="B24" s="9" t="s">
        <v>43</v>
      </c>
      <c r="C24" s="1" t="s">
        <v>436</v>
      </c>
      <c r="D24" s="1" t="s">
        <v>302</v>
      </c>
      <c r="E24" s="1" t="s">
        <v>313</v>
      </c>
      <c r="F24" s="1" t="s">
        <v>305</v>
      </c>
      <c r="G24" s="1"/>
      <c r="H24" s="1" t="s">
        <v>309</v>
      </c>
      <c r="I24" s="1" t="s">
        <v>557</v>
      </c>
      <c r="J24" s="1" t="s">
        <v>558</v>
      </c>
      <c r="K24" s="1" t="s">
        <v>315</v>
      </c>
      <c r="L24" s="2" t="s">
        <v>314</v>
      </c>
      <c r="M24" s="2" t="s">
        <v>314</v>
      </c>
      <c r="N24" s="1" t="s">
        <v>324</v>
      </c>
      <c r="O24" s="2" t="s">
        <v>433</v>
      </c>
      <c r="P24" s="2" t="s">
        <v>434</v>
      </c>
      <c r="Q24" s="25" t="s">
        <v>314</v>
      </c>
      <c r="R24" s="25" t="s">
        <v>314</v>
      </c>
      <c r="S24" s="25" t="s">
        <v>314</v>
      </c>
      <c r="T24" s="1" t="s">
        <v>307</v>
      </c>
      <c r="U24" s="1" t="str">
        <f>IF(Q24=[1]DATOS!$J$3,"No aplica",IF(Q24=[1]DATOS!$J$4,"Artículo 18 de la ley 1712 de 2014",IF(Q24=[1]DATOS!$J$5,"Artículo 19 de la ley 1712 de 2014","")))</f>
        <v/>
      </c>
      <c r="V24" s="1" t="str">
        <f>IF(S24=[1]DATOS!$K$4,"No aplica","")</f>
        <v/>
      </c>
      <c r="W24" s="1" t="s">
        <v>314</v>
      </c>
      <c r="X24" s="1" t="s">
        <v>314</v>
      </c>
      <c r="Y24" s="24">
        <v>45390</v>
      </c>
      <c r="Z24" s="1" t="s">
        <v>314</v>
      </c>
    </row>
    <row r="25" spans="1:26" ht="74.25" customHeight="1" x14ac:dyDescent="0.2">
      <c r="A25" s="59"/>
      <c r="B25" s="9" t="s">
        <v>44</v>
      </c>
      <c r="C25" s="1" t="s">
        <v>436</v>
      </c>
      <c r="D25" s="1" t="s">
        <v>302</v>
      </c>
      <c r="E25" s="1" t="s">
        <v>303</v>
      </c>
      <c r="F25" s="1" t="s">
        <v>305</v>
      </c>
      <c r="G25" s="1"/>
      <c r="H25" s="1" t="s">
        <v>309</v>
      </c>
      <c r="I25" s="1" t="s">
        <v>557</v>
      </c>
      <c r="J25" s="1" t="s">
        <v>558</v>
      </c>
      <c r="K25" s="1" t="s">
        <v>325</v>
      </c>
      <c r="L25" s="2" t="s">
        <v>314</v>
      </c>
      <c r="M25" s="2" t="s">
        <v>560</v>
      </c>
      <c r="N25" s="1" t="s">
        <v>326</v>
      </c>
      <c r="O25" s="2" t="s">
        <v>433</v>
      </c>
      <c r="P25" s="2" t="s">
        <v>434</v>
      </c>
      <c r="Q25" s="25" t="s">
        <v>314</v>
      </c>
      <c r="R25" s="25" t="s">
        <v>314</v>
      </c>
      <c r="S25" s="25" t="s">
        <v>314</v>
      </c>
      <c r="T25" s="1" t="s">
        <v>307</v>
      </c>
      <c r="U25" s="1" t="str">
        <f>IF(Q25=[1]DATOS!$J$3,"No aplica",IF(Q25=[1]DATOS!$J$4,"Artículo 18 de la ley 1712 de 2014",IF(Q25=[1]DATOS!$J$5,"Artículo 19 de la ley 1712 de 2014","")))</f>
        <v/>
      </c>
      <c r="V25" s="1" t="str">
        <f>IF(S25=[1]DATOS!$K$4,"No aplica","")</f>
        <v/>
      </c>
      <c r="W25" s="1" t="s">
        <v>314</v>
      </c>
      <c r="X25" s="1" t="s">
        <v>314</v>
      </c>
      <c r="Y25" s="24">
        <v>45390</v>
      </c>
      <c r="Z25" s="1" t="s">
        <v>314</v>
      </c>
    </row>
    <row r="26" spans="1:26" ht="60" x14ac:dyDescent="0.2">
      <c r="A26" s="59"/>
      <c r="B26" s="9" t="s">
        <v>45</v>
      </c>
      <c r="C26" s="1" t="s">
        <v>436</v>
      </c>
      <c r="D26" s="1" t="s">
        <v>302</v>
      </c>
      <c r="E26" s="1" t="s">
        <v>313</v>
      </c>
      <c r="F26" s="1" t="s">
        <v>305</v>
      </c>
      <c r="G26" s="1"/>
      <c r="H26" s="1" t="s">
        <v>309</v>
      </c>
      <c r="I26" s="1" t="s">
        <v>575</v>
      </c>
      <c r="J26" s="1" t="s">
        <v>727</v>
      </c>
      <c r="K26" s="1" t="s">
        <v>327</v>
      </c>
      <c r="L26" s="2" t="s">
        <v>314</v>
      </c>
      <c r="M26" s="2" t="s">
        <v>560</v>
      </c>
      <c r="N26" s="1" t="s">
        <v>328</v>
      </c>
      <c r="O26" s="2" t="s">
        <v>433</v>
      </c>
      <c r="P26" s="2" t="s">
        <v>434</v>
      </c>
      <c r="Q26" s="25" t="s">
        <v>314</v>
      </c>
      <c r="R26" s="25" t="s">
        <v>314</v>
      </c>
      <c r="S26" s="25" t="s">
        <v>314</v>
      </c>
      <c r="T26" s="1" t="s">
        <v>307</v>
      </c>
      <c r="U26" s="1" t="str">
        <f>IF(Q26=[1]DATOS!$J$3,"No aplica",IF(Q26=[1]DATOS!$J$4,"Artículo 18 de la ley 1712 de 2014",IF(Q26=[1]DATOS!$J$5,"Artículo 19 de la ley 1712 de 2014","")))</f>
        <v/>
      </c>
      <c r="V26" s="1" t="str">
        <f>IF(S26=[1]DATOS!$K$4,"No aplica","")</f>
        <v/>
      </c>
      <c r="W26" s="1" t="s">
        <v>314</v>
      </c>
      <c r="X26" s="1" t="s">
        <v>314</v>
      </c>
      <c r="Y26" s="24">
        <v>45390</v>
      </c>
      <c r="Z26" s="1" t="s">
        <v>314</v>
      </c>
    </row>
    <row r="27" spans="1:26" ht="76.5" customHeight="1" x14ac:dyDescent="0.2">
      <c r="A27" s="59"/>
      <c r="B27" s="9" t="s">
        <v>46</v>
      </c>
      <c r="C27" s="1" t="s">
        <v>447</v>
      </c>
      <c r="D27" s="1" t="s">
        <v>302</v>
      </c>
      <c r="E27" s="1" t="s">
        <v>303</v>
      </c>
      <c r="F27" s="1" t="s">
        <v>305</v>
      </c>
      <c r="G27" s="1"/>
      <c r="H27" s="1" t="s">
        <v>309</v>
      </c>
      <c r="I27" s="1" t="s">
        <v>573</v>
      </c>
      <c r="J27" s="1" t="s">
        <v>558</v>
      </c>
      <c r="K27" s="1" t="s">
        <v>322</v>
      </c>
      <c r="L27" s="2" t="s">
        <v>314</v>
      </c>
      <c r="M27" s="2" t="s">
        <v>314</v>
      </c>
      <c r="N27" s="1" t="s">
        <v>323</v>
      </c>
      <c r="O27" s="2" t="s">
        <v>433</v>
      </c>
      <c r="P27" s="2" t="s">
        <v>434</v>
      </c>
      <c r="Q27" s="25" t="s">
        <v>314</v>
      </c>
      <c r="R27" s="25" t="s">
        <v>314</v>
      </c>
      <c r="S27" s="25" t="s">
        <v>314</v>
      </c>
      <c r="T27" s="1" t="s">
        <v>307</v>
      </c>
      <c r="U27" s="1" t="str">
        <f>IF(Q27=[1]DATOS!$J$3,"No aplica",IF(Q27=[1]DATOS!$J$4,"Artículo 18 de la ley 1712 de 2014",IF(Q27=[1]DATOS!$J$5,"Artículo 19 de la ley 1712 de 2014","")))</f>
        <v/>
      </c>
      <c r="V27" s="1" t="str">
        <f>IF(S27=[1]DATOS!$K$4,"No aplica","")</f>
        <v/>
      </c>
      <c r="W27" s="1" t="s">
        <v>314</v>
      </c>
      <c r="X27" s="1" t="s">
        <v>314</v>
      </c>
      <c r="Y27" s="24">
        <v>45390</v>
      </c>
      <c r="Z27" s="1" t="s">
        <v>314</v>
      </c>
    </row>
    <row r="28" spans="1:26" ht="60" x14ac:dyDescent="0.2">
      <c r="A28" s="59"/>
      <c r="B28" s="9" t="s">
        <v>47</v>
      </c>
      <c r="C28" s="1" t="s">
        <v>436</v>
      </c>
      <c r="D28" s="1" t="s">
        <v>302</v>
      </c>
      <c r="E28" s="1" t="s">
        <v>303</v>
      </c>
      <c r="F28" s="1" t="s">
        <v>305</v>
      </c>
      <c r="G28" s="1"/>
      <c r="H28" s="1" t="s">
        <v>309</v>
      </c>
      <c r="I28" s="4" t="s">
        <v>566</v>
      </c>
      <c r="J28" s="1" t="s">
        <v>558</v>
      </c>
      <c r="K28" s="1" t="s">
        <v>322</v>
      </c>
      <c r="L28" s="2" t="s">
        <v>314</v>
      </c>
      <c r="M28" s="2" t="s">
        <v>314</v>
      </c>
      <c r="N28" s="1" t="s">
        <v>323</v>
      </c>
      <c r="O28" s="2" t="s">
        <v>433</v>
      </c>
      <c r="P28" s="2" t="s">
        <v>434</v>
      </c>
      <c r="Q28" s="25" t="s">
        <v>314</v>
      </c>
      <c r="R28" s="25" t="s">
        <v>314</v>
      </c>
      <c r="S28" s="25" t="s">
        <v>314</v>
      </c>
      <c r="T28" s="1" t="s">
        <v>307</v>
      </c>
      <c r="U28" s="1" t="str">
        <f>IF(Q28=[1]DATOS!$J$3,"No aplica",IF(Q28=[1]DATOS!$J$4,"Artículo 18 de la ley 1712 de 2014",IF(Q28=[1]DATOS!$J$5,"Artículo 19 de la ley 1712 de 2014","")))</f>
        <v/>
      </c>
      <c r="V28" s="1" t="str">
        <f>IF(S28=[1]DATOS!$K$4,"No aplica","")</f>
        <v/>
      </c>
      <c r="W28" s="1" t="s">
        <v>314</v>
      </c>
      <c r="X28" s="1" t="s">
        <v>314</v>
      </c>
      <c r="Y28" s="24">
        <v>45390</v>
      </c>
      <c r="Z28" s="1" t="s">
        <v>314</v>
      </c>
    </row>
    <row r="29" spans="1:26" ht="315" x14ac:dyDescent="0.2">
      <c r="A29" s="59"/>
      <c r="B29" s="9" t="s">
        <v>48</v>
      </c>
      <c r="C29" s="1" t="s">
        <v>448</v>
      </c>
      <c r="D29" s="1" t="s">
        <v>302</v>
      </c>
      <c r="E29" s="1" t="s">
        <v>303</v>
      </c>
      <c r="F29" s="1" t="s">
        <v>305</v>
      </c>
      <c r="G29" s="1"/>
      <c r="H29" s="1" t="s">
        <v>309</v>
      </c>
      <c r="I29" s="1" t="s">
        <v>573</v>
      </c>
      <c r="J29" s="1" t="s">
        <v>558</v>
      </c>
      <c r="K29" s="1" t="s">
        <v>322</v>
      </c>
      <c r="L29" s="2" t="s">
        <v>314</v>
      </c>
      <c r="M29" s="2" t="s">
        <v>314</v>
      </c>
      <c r="N29" s="1" t="s">
        <v>323</v>
      </c>
      <c r="O29" s="2" t="s">
        <v>433</v>
      </c>
      <c r="P29" s="2" t="s">
        <v>434</v>
      </c>
      <c r="Q29" s="1" t="s">
        <v>310</v>
      </c>
      <c r="R29" s="1" t="s">
        <v>660</v>
      </c>
      <c r="S29" s="1" t="s">
        <v>658</v>
      </c>
      <c r="T29" s="1" t="str">
        <f>IF(Q29=[1]DATOS!$J$3,"No aplica",IF(Q29=[1]DATOS!$J$4,"Artículo 15 Constitución Política (Derecho a la intimidad personal y familiar y al buen nombre)
Artículo 61 Constitución Política (Secretos comerciales e industriales)
Artículo 74 Constitución Política (El secreto profesional es inviolable)",IF(Q29=[1]DATOS!$J$5,"Artículo 15 Constitución Política (Derecho a la intimidad personal y familiar y al buen nombre)
Artículo 29 Constitución Política (Debido proceso)","")))</f>
        <v/>
      </c>
      <c r="U29" s="1" t="s">
        <v>307</v>
      </c>
      <c r="V29" s="1" t="str">
        <f>IF(S29=[1]DATOS!$K$4,"No aplica","")</f>
        <v/>
      </c>
      <c r="W29" s="1" t="s">
        <v>307</v>
      </c>
      <c r="X29" s="1" t="str">
        <f>IF(S29=[1]DATOS!$K$4,"No aplica","")</f>
        <v/>
      </c>
      <c r="Y29" s="24">
        <v>45390</v>
      </c>
      <c r="Z29" s="1" t="s">
        <v>311</v>
      </c>
    </row>
    <row r="30" spans="1:26" ht="315" x14ac:dyDescent="0.2">
      <c r="A30" s="59"/>
      <c r="B30" s="9" t="s">
        <v>49</v>
      </c>
      <c r="C30" s="1" t="s">
        <v>449</v>
      </c>
      <c r="D30" s="1" t="s">
        <v>302</v>
      </c>
      <c r="E30" s="1" t="s">
        <v>313</v>
      </c>
      <c r="F30" s="1" t="s">
        <v>305</v>
      </c>
      <c r="G30" s="1"/>
      <c r="H30" s="1" t="s">
        <v>309</v>
      </c>
      <c r="I30" s="1" t="s">
        <v>565</v>
      </c>
      <c r="J30" s="1" t="s">
        <v>568</v>
      </c>
      <c r="K30" s="1" t="s">
        <v>327</v>
      </c>
      <c r="L30" s="2" t="s">
        <v>314</v>
      </c>
      <c r="M30" s="2" t="s">
        <v>560</v>
      </c>
      <c r="N30" s="1" t="s">
        <v>328</v>
      </c>
      <c r="O30" s="2" t="s">
        <v>433</v>
      </c>
      <c r="P30" s="2" t="s">
        <v>434</v>
      </c>
      <c r="Q30" s="1" t="s">
        <v>310</v>
      </c>
      <c r="R30" s="1" t="s">
        <v>660</v>
      </c>
      <c r="S30" s="1" t="s">
        <v>658</v>
      </c>
      <c r="T30" s="1" t="str">
        <f>IF(Q30=[1]DATOS!$J$3,"No aplica",IF(Q30=[1]DATOS!$J$4,"Artículo 15 Constitución Política (Derecho a la intimidad personal y familiar y al buen nombre)
Artículo 61 Constitución Política (Secretos comerciales e industriales)
Artículo 74 Constitución Política (El secreto profesional es inviolable)",IF(Q30=[1]DATOS!$J$5,"Artículo 15 Constitución Política (Derecho a la intimidad personal y familiar y al buen nombre)
Artículo 29 Constitución Política (Debido proceso)","")))</f>
        <v/>
      </c>
      <c r="U30" s="1" t="s">
        <v>307</v>
      </c>
      <c r="V30" s="1" t="str">
        <f>IF(S30=[1]DATOS!$K$4,"No aplica","")</f>
        <v/>
      </c>
      <c r="W30" s="1" t="s">
        <v>307</v>
      </c>
      <c r="X30" s="1" t="str">
        <f>IF(S30=[1]DATOS!$K$4,"No aplica","")</f>
        <v/>
      </c>
      <c r="Y30" s="24">
        <v>45390</v>
      </c>
      <c r="Z30" s="1" t="s">
        <v>311</v>
      </c>
    </row>
    <row r="31" spans="1:26" ht="105" x14ac:dyDescent="0.2">
      <c r="A31" s="59"/>
      <c r="B31" s="9" t="s">
        <v>50</v>
      </c>
      <c r="C31" s="26" t="s">
        <v>450</v>
      </c>
      <c r="D31" s="1" t="s">
        <v>302</v>
      </c>
      <c r="E31" s="1" t="s">
        <v>313</v>
      </c>
      <c r="F31" s="1" t="s">
        <v>548</v>
      </c>
      <c r="G31" s="1"/>
      <c r="H31" s="1" t="s">
        <v>309</v>
      </c>
      <c r="I31" s="1" t="s">
        <v>567</v>
      </c>
      <c r="J31" s="1" t="s">
        <v>568</v>
      </c>
      <c r="K31" s="1" t="s">
        <v>451</v>
      </c>
      <c r="L31" s="2" t="s">
        <v>314</v>
      </c>
      <c r="M31" s="2" t="s">
        <v>560</v>
      </c>
      <c r="N31" s="1" t="s">
        <v>452</v>
      </c>
      <c r="O31" s="2" t="s">
        <v>433</v>
      </c>
      <c r="P31" s="2" t="s">
        <v>434</v>
      </c>
      <c r="Q31" s="25" t="s">
        <v>314</v>
      </c>
      <c r="R31" s="25" t="s">
        <v>314</v>
      </c>
      <c r="S31" s="25" t="s">
        <v>314</v>
      </c>
      <c r="T31" s="1" t="s">
        <v>307</v>
      </c>
      <c r="U31" s="1" t="str">
        <f>IF(Q31=[1]DATOS!$J$3,"No aplica",IF(Q31=[1]DATOS!$J$4,"Artículo 18 de la ley 1712 de 2014",IF(Q31=[1]DATOS!$J$5,"Artículo 19 de la ley 1712 de 2014","")))</f>
        <v/>
      </c>
      <c r="V31" s="1" t="str">
        <f>IF(S31=[1]DATOS!$K$4,"No aplica","")</f>
        <v/>
      </c>
      <c r="W31" s="1" t="s">
        <v>314</v>
      </c>
      <c r="X31" s="1" t="s">
        <v>314</v>
      </c>
      <c r="Y31" s="24">
        <v>45390</v>
      </c>
      <c r="Z31" s="1" t="s">
        <v>314</v>
      </c>
    </row>
    <row r="32" spans="1:26" ht="75" x14ac:dyDescent="0.2">
      <c r="A32" s="59"/>
      <c r="B32" s="9" t="s">
        <v>51</v>
      </c>
      <c r="C32" s="9" t="s">
        <v>453</v>
      </c>
      <c r="D32" s="1" t="s">
        <v>302</v>
      </c>
      <c r="E32" s="1" t="s">
        <v>313</v>
      </c>
      <c r="F32" s="1" t="s">
        <v>305</v>
      </c>
      <c r="G32" s="1"/>
      <c r="H32" s="1" t="s">
        <v>304</v>
      </c>
      <c r="I32" s="1" t="s">
        <v>575</v>
      </c>
      <c r="J32" s="1" t="s">
        <v>727</v>
      </c>
      <c r="K32" s="1" t="s">
        <v>327</v>
      </c>
      <c r="L32" s="2" t="s">
        <v>314</v>
      </c>
      <c r="M32" s="2" t="s">
        <v>560</v>
      </c>
      <c r="N32" s="1" t="s">
        <v>328</v>
      </c>
      <c r="O32" s="2" t="s">
        <v>433</v>
      </c>
      <c r="P32" s="2" t="s">
        <v>434</v>
      </c>
      <c r="Q32" s="25" t="s">
        <v>314</v>
      </c>
      <c r="R32" s="25" t="s">
        <v>314</v>
      </c>
      <c r="S32" s="25" t="s">
        <v>314</v>
      </c>
      <c r="T32" s="1" t="s">
        <v>307</v>
      </c>
      <c r="U32" s="1" t="str">
        <f>IF(Q32=[1]DATOS!$J$3,"No aplica",IF(Q32=[1]DATOS!$J$4,"Artículo 18 de la ley 1712 de 2014",IF(Q32=[1]DATOS!$J$5,"Artículo 19 de la ley 1712 de 2014","")))</f>
        <v/>
      </c>
      <c r="V32" s="1" t="str">
        <f>IF(S32=[1]DATOS!$K$4,"No aplica","")</f>
        <v/>
      </c>
      <c r="W32" s="1" t="s">
        <v>314</v>
      </c>
      <c r="X32" s="1" t="s">
        <v>314</v>
      </c>
      <c r="Y32" s="24">
        <v>45390</v>
      </c>
      <c r="Z32" s="1" t="s">
        <v>314</v>
      </c>
    </row>
    <row r="33" spans="1:26" ht="60" x14ac:dyDescent="0.2">
      <c r="A33" s="59"/>
      <c r="B33" s="9" t="s">
        <v>52</v>
      </c>
      <c r="C33" s="10" t="s">
        <v>436</v>
      </c>
      <c r="D33" s="1" t="s">
        <v>302</v>
      </c>
      <c r="E33" s="1" t="s">
        <v>313</v>
      </c>
      <c r="F33" s="1" t="s">
        <v>305</v>
      </c>
      <c r="G33" s="1"/>
      <c r="H33" s="1" t="s">
        <v>304</v>
      </c>
      <c r="I33" s="1" t="s">
        <v>572</v>
      </c>
      <c r="J33" s="1" t="s">
        <v>568</v>
      </c>
      <c r="K33" s="1" t="s">
        <v>454</v>
      </c>
      <c r="L33" s="2" t="s">
        <v>314</v>
      </c>
      <c r="M33" s="2" t="s">
        <v>314</v>
      </c>
      <c r="N33" s="1" t="s">
        <v>455</v>
      </c>
      <c r="O33" s="2" t="s">
        <v>433</v>
      </c>
      <c r="P33" s="2" t="s">
        <v>434</v>
      </c>
      <c r="Q33" s="25" t="s">
        <v>314</v>
      </c>
      <c r="R33" s="25" t="s">
        <v>314</v>
      </c>
      <c r="S33" s="25" t="s">
        <v>314</v>
      </c>
      <c r="T33" s="1" t="s">
        <v>307</v>
      </c>
      <c r="U33" s="1" t="str">
        <f>IF(Q33=[1]DATOS!$J$3,"No aplica",IF(Q33=[1]DATOS!$J$4,"Artículo 18 de la ley 1712 de 2014",IF(Q33=[1]DATOS!$J$5,"Artículo 19 de la ley 1712 de 2014","")))</f>
        <v/>
      </c>
      <c r="V33" s="1" t="str">
        <f>IF(S33=[1]DATOS!$K$4,"No aplica","")</f>
        <v/>
      </c>
      <c r="W33" s="1" t="s">
        <v>314</v>
      </c>
      <c r="X33" s="1" t="s">
        <v>314</v>
      </c>
      <c r="Y33" s="24">
        <v>45390</v>
      </c>
      <c r="Z33" s="1" t="s">
        <v>314</v>
      </c>
    </row>
    <row r="34" spans="1:26" ht="60" x14ac:dyDescent="0.2">
      <c r="A34" s="59"/>
      <c r="B34" s="9" t="s">
        <v>53</v>
      </c>
      <c r="C34" s="1" t="s">
        <v>436</v>
      </c>
      <c r="D34" s="1" t="s">
        <v>302</v>
      </c>
      <c r="E34" s="1" t="s">
        <v>303</v>
      </c>
      <c r="F34" s="1" t="s">
        <v>305</v>
      </c>
      <c r="G34" s="1"/>
      <c r="H34" s="1" t="s">
        <v>304</v>
      </c>
      <c r="I34" s="4" t="s">
        <v>566</v>
      </c>
      <c r="J34" s="1" t="s">
        <v>558</v>
      </c>
      <c r="K34" s="1" t="s">
        <v>339</v>
      </c>
      <c r="L34" s="2" t="s">
        <v>314</v>
      </c>
      <c r="M34" s="2" t="s">
        <v>314</v>
      </c>
      <c r="N34" s="1" t="s">
        <v>340</v>
      </c>
      <c r="O34" s="2" t="s">
        <v>433</v>
      </c>
      <c r="P34" s="2" t="s">
        <v>434</v>
      </c>
      <c r="Q34" s="25" t="s">
        <v>314</v>
      </c>
      <c r="R34" s="25" t="s">
        <v>314</v>
      </c>
      <c r="S34" s="25" t="s">
        <v>314</v>
      </c>
      <c r="T34" s="1" t="s">
        <v>307</v>
      </c>
      <c r="U34" s="1" t="str">
        <f>IF(Q34=[1]DATOS!$J$3,"No aplica",IF(Q34=[1]DATOS!$J$4,"Artículo 18 de la ley 1712 de 2014",IF(Q34=[1]DATOS!$J$5,"Artículo 19 de la ley 1712 de 2014","")))</f>
        <v/>
      </c>
      <c r="V34" s="1" t="str">
        <f>IF(S34=[1]DATOS!$K$4,"No aplica","")</f>
        <v/>
      </c>
      <c r="W34" s="1" t="s">
        <v>314</v>
      </c>
      <c r="X34" s="1" t="s">
        <v>314</v>
      </c>
      <c r="Y34" s="24">
        <v>45390</v>
      </c>
      <c r="Z34" s="1" t="s">
        <v>314</v>
      </c>
    </row>
    <row r="35" spans="1:26" ht="315" x14ac:dyDescent="0.2">
      <c r="A35" s="59"/>
      <c r="B35" s="9" t="s">
        <v>54</v>
      </c>
      <c r="C35" s="1" t="s">
        <v>456</v>
      </c>
      <c r="D35" s="1" t="s">
        <v>302</v>
      </c>
      <c r="E35" s="1" t="s">
        <v>303</v>
      </c>
      <c r="F35" s="1" t="s">
        <v>305</v>
      </c>
      <c r="G35" s="1"/>
      <c r="H35" s="1" t="s">
        <v>309</v>
      </c>
      <c r="I35" s="1" t="s">
        <v>566</v>
      </c>
      <c r="J35" s="1" t="s">
        <v>558</v>
      </c>
      <c r="K35" s="1" t="s">
        <v>341</v>
      </c>
      <c r="L35" s="2" t="s">
        <v>314</v>
      </c>
      <c r="M35" s="2" t="s">
        <v>314</v>
      </c>
      <c r="N35" s="1" t="s">
        <v>342</v>
      </c>
      <c r="O35" s="2" t="s">
        <v>433</v>
      </c>
      <c r="P35" s="2" t="s">
        <v>434</v>
      </c>
      <c r="Q35" s="1" t="s">
        <v>310</v>
      </c>
      <c r="R35" s="1" t="s">
        <v>660</v>
      </c>
      <c r="S35" s="1" t="s">
        <v>658</v>
      </c>
      <c r="T35" s="1" t="str">
        <f>IF(Q35=[1]DATOS!$J$3,"No aplica",IF(Q35=[1]DATOS!$J$4,"Artículo 15 Constitución Política (Derecho a la intimidad personal y familiar y al buen nombre)
Artículo 61 Constitución Política (Secretos comerciales e industriales)
Artículo 74 Constitución Política (El secreto profesional es inviolable)",IF(Q35=[1]DATOS!$J$5,"Artículo 15 Constitución Política (Derecho a la intimidad personal y familiar y al buen nombre)
Artículo 29 Constitución Política (Debido proceso)","")))</f>
        <v/>
      </c>
      <c r="U35" s="1" t="s">
        <v>307</v>
      </c>
      <c r="V35" s="1"/>
      <c r="W35" s="1" t="s">
        <v>307</v>
      </c>
      <c r="X35" s="1" t="str">
        <f>IF(S35=[1]DATOS!$K$4,"No aplica","")</f>
        <v/>
      </c>
      <c r="Y35" s="24">
        <v>45390</v>
      </c>
      <c r="Z35" s="1" t="s">
        <v>311</v>
      </c>
    </row>
    <row r="36" spans="1:26" ht="315" x14ac:dyDescent="0.2">
      <c r="A36" s="59"/>
      <c r="B36" s="9" t="s">
        <v>55</v>
      </c>
      <c r="C36" s="1" t="s">
        <v>457</v>
      </c>
      <c r="D36" s="1" t="s">
        <v>302</v>
      </c>
      <c r="E36" s="1" t="s">
        <v>303</v>
      </c>
      <c r="F36" s="1" t="s">
        <v>305</v>
      </c>
      <c r="G36" s="1"/>
      <c r="H36" s="1" t="s">
        <v>309</v>
      </c>
      <c r="I36" s="1" t="s">
        <v>572</v>
      </c>
      <c r="J36" s="1" t="s">
        <v>568</v>
      </c>
      <c r="K36" s="1" t="s">
        <v>329</v>
      </c>
      <c r="L36" s="2" t="s">
        <v>314</v>
      </c>
      <c r="M36" s="2" t="s">
        <v>314</v>
      </c>
      <c r="N36" s="1" t="s">
        <v>330</v>
      </c>
      <c r="O36" s="2" t="s">
        <v>433</v>
      </c>
      <c r="P36" s="2" t="s">
        <v>434</v>
      </c>
      <c r="Q36" s="1" t="s">
        <v>310</v>
      </c>
      <c r="R36" s="1" t="s">
        <v>660</v>
      </c>
      <c r="S36" s="1" t="s">
        <v>658</v>
      </c>
      <c r="T36" s="1"/>
      <c r="U36" s="1" t="s">
        <v>307</v>
      </c>
      <c r="V36" s="1"/>
      <c r="W36" s="1" t="s">
        <v>314</v>
      </c>
      <c r="X36" s="1" t="s">
        <v>314</v>
      </c>
      <c r="Y36" s="24">
        <v>45390</v>
      </c>
      <c r="Z36" s="1" t="s">
        <v>314</v>
      </c>
    </row>
    <row r="37" spans="1:26" ht="315" x14ac:dyDescent="0.2">
      <c r="A37" s="59"/>
      <c r="B37" s="9" t="s">
        <v>56</v>
      </c>
      <c r="C37" s="1" t="s">
        <v>458</v>
      </c>
      <c r="D37" s="1" t="s">
        <v>302</v>
      </c>
      <c r="E37" s="1" t="s">
        <v>303</v>
      </c>
      <c r="F37" s="1" t="s">
        <v>305</v>
      </c>
      <c r="G37" s="1"/>
      <c r="H37" s="1" t="s">
        <v>304</v>
      </c>
      <c r="I37" s="1" t="s">
        <v>572</v>
      </c>
      <c r="J37" s="1" t="s">
        <v>568</v>
      </c>
      <c r="K37" s="1" t="s">
        <v>331</v>
      </c>
      <c r="L37" s="2" t="s">
        <v>314</v>
      </c>
      <c r="M37" s="2" t="s">
        <v>314</v>
      </c>
      <c r="N37" s="1" t="s">
        <v>332</v>
      </c>
      <c r="O37" s="2" t="s">
        <v>433</v>
      </c>
      <c r="P37" s="2" t="s">
        <v>434</v>
      </c>
      <c r="Q37" s="1" t="s">
        <v>310</v>
      </c>
      <c r="R37" s="1" t="s">
        <v>660</v>
      </c>
      <c r="S37" s="1" t="s">
        <v>658</v>
      </c>
      <c r="T37" s="1"/>
      <c r="U37" s="1" t="s">
        <v>307</v>
      </c>
      <c r="V37" s="1"/>
      <c r="W37" s="1" t="s">
        <v>314</v>
      </c>
      <c r="X37" s="1" t="s">
        <v>314</v>
      </c>
      <c r="Y37" s="24">
        <v>45390</v>
      </c>
      <c r="Z37" s="1" t="s">
        <v>314</v>
      </c>
    </row>
    <row r="38" spans="1:26" ht="315" x14ac:dyDescent="0.2">
      <c r="A38" s="59"/>
      <c r="B38" s="9" t="s">
        <v>57</v>
      </c>
      <c r="C38" s="1" t="s">
        <v>459</v>
      </c>
      <c r="D38" s="1" t="s">
        <v>302</v>
      </c>
      <c r="E38" s="1" t="s">
        <v>303</v>
      </c>
      <c r="F38" s="1" t="s">
        <v>305</v>
      </c>
      <c r="G38" s="1"/>
      <c r="H38" s="1" t="s">
        <v>304</v>
      </c>
      <c r="I38" s="1" t="s">
        <v>557</v>
      </c>
      <c r="J38" s="1" t="s">
        <v>558</v>
      </c>
      <c r="K38" s="1" t="s">
        <v>329</v>
      </c>
      <c r="L38" s="2" t="s">
        <v>314</v>
      </c>
      <c r="M38" s="2" t="s">
        <v>314</v>
      </c>
      <c r="N38" s="1" t="s">
        <v>330</v>
      </c>
      <c r="O38" s="2" t="s">
        <v>433</v>
      </c>
      <c r="P38" s="2" t="s">
        <v>434</v>
      </c>
      <c r="Q38" s="1" t="s">
        <v>310</v>
      </c>
      <c r="R38" s="1" t="s">
        <v>660</v>
      </c>
      <c r="S38" s="1" t="s">
        <v>658</v>
      </c>
      <c r="T38" s="1"/>
      <c r="U38" s="1" t="s">
        <v>307</v>
      </c>
      <c r="V38" s="1"/>
      <c r="W38" s="1" t="s">
        <v>314</v>
      </c>
      <c r="X38" s="1" t="s">
        <v>314</v>
      </c>
      <c r="Y38" s="24">
        <v>45390</v>
      </c>
      <c r="Z38" s="1" t="s">
        <v>314</v>
      </c>
    </row>
    <row r="39" spans="1:26" ht="60" x14ac:dyDescent="0.2">
      <c r="A39" s="59"/>
      <c r="B39" s="9" t="s">
        <v>58</v>
      </c>
      <c r="C39" s="1" t="s">
        <v>460</v>
      </c>
      <c r="D39" s="1" t="s">
        <v>302</v>
      </c>
      <c r="E39" s="1" t="s">
        <v>313</v>
      </c>
      <c r="F39" s="1" t="s">
        <v>321</v>
      </c>
      <c r="G39" s="1"/>
      <c r="H39" s="1" t="s">
        <v>304</v>
      </c>
      <c r="I39" s="1" t="s">
        <v>576</v>
      </c>
      <c r="J39" s="1" t="s">
        <v>558</v>
      </c>
      <c r="K39" s="1" t="s">
        <v>333</v>
      </c>
      <c r="L39" s="2" t="s">
        <v>314</v>
      </c>
      <c r="M39" s="2" t="s">
        <v>560</v>
      </c>
      <c r="N39" s="1" t="s">
        <v>334</v>
      </c>
      <c r="O39" s="2" t="s">
        <v>433</v>
      </c>
      <c r="P39" s="2" t="s">
        <v>434</v>
      </c>
      <c r="Q39" s="25" t="s">
        <v>314</v>
      </c>
      <c r="R39" s="25" t="s">
        <v>314</v>
      </c>
      <c r="S39" s="25" t="s">
        <v>314</v>
      </c>
      <c r="T39" s="1" t="s">
        <v>307</v>
      </c>
      <c r="U39" s="1" t="str">
        <f>IF(Q39=[1]DATOS!$J$3,"No aplica",IF(Q39=[1]DATOS!$J$4,"Artículo 18 de la ley 1712 de 2014",IF(Q39=[1]DATOS!$J$5,"Artículo 19 de la ley 1712 de 2014","")))</f>
        <v/>
      </c>
      <c r="V39" s="1" t="str">
        <f>IF(S39=[1]DATOS!$K$4,"No aplica","")</f>
        <v/>
      </c>
      <c r="W39" s="1" t="s">
        <v>314</v>
      </c>
      <c r="X39" s="1" t="s">
        <v>314</v>
      </c>
      <c r="Y39" s="24">
        <v>45390</v>
      </c>
      <c r="Z39" s="1" t="s">
        <v>314</v>
      </c>
    </row>
    <row r="40" spans="1:26" ht="45" x14ac:dyDescent="0.2">
      <c r="A40" s="60"/>
      <c r="B40" s="9" t="s">
        <v>59</v>
      </c>
      <c r="C40" s="1" t="s">
        <v>461</v>
      </c>
      <c r="D40" s="1" t="s">
        <v>302</v>
      </c>
      <c r="E40" s="1" t="s">
        <v>303</v>
      </c>
      <c r="F40" s="1" t="s">
        <v>305</v>
      </c>
      <c r="G40" s="1"/>
      <c r="H40" s="1" t="s">
        <v>304</v>
      </c>
      <c r="I40" s="1" t="s">
        <v>572</v>
      </c>
      <c r="J40" s="1" t="s">
        <v>568</v>
      </c>
      <c r="K40" s="1" t="s">
        <v>335</v>
      </c>
      <c r="L40" s="2" t="s">
        <v>314</v>
      </c>
      <c r="M40" s="2" t="s">
        <v>314</v>
      </c>
      <c r="N40" s="1" t="s">
        <v>336</v>
      </c>
      <c r="O40" s="2" t="s">
        <v>433</v>
      </c>
      <c r="P40" s="2" t="s">
        <v>434</v>
      </c>
      <c r="Q40" s="25" t="s">
        <v>314</v>
      </c>
      <c r="R40" s="25" t="s">
        <v>314</v>
      </c>
      <c r="S40" s="25" t="s">
        <v>314</v>
      </c>
      <c r="T40" s="1" t="s">
        <v>307</v>
      </c>
      <c r="U40" s="1" t="str">
        <f>IF(Q40=[1]DATOS!$J$3,"No aplica",IF(Q40=[1]DATOS!$J$4,"Artículo 18 de la ley 1712 de 2014",IF(Q40=[1]DATOS!$J$5,"Artículo 19 de la ley 1712 de 2014","")))</f>
        <v/>
      </c>
      <c r="V40" s="1" t="str">
        <f>IF(S40=[1]DATOS!$K$4,"No aplica","")</f>
        <v/>
      </c>
      <c r="W40" s="1" t="s">
        <v>314</v>
      </c>
      <c r="X40" s="1" t="s">
        <v>314</v>
      </c>
      <c r="Y40" s="24">
        <v>45390</v>
      </c>
      <c r="Z40" s="1" t="s">
        <v>314</v>
      </c>
    </row>
    <row r="41" spans="1:26" ht="92.25" customHeight="1" x14ac:dyDescent="0.2">
      <c r="A41" s="9" t="s">
        <v>60</v>
      </c>
      <c r="B41" s="27"/>
      <c r="C41" s="9" t="s">
        <v>462</v>
      </c>
      <c r="D41" s="1" t="s">
        <v>302</v>
      </c>
      <c r="E41" s="1" t="s">
        <v>303</v>
      </c>
      <c r="F41" s="1" t="s">
        <v>305</v>
      </c>
      <c r="G41" s="1" t="s">
        <v>578</v>
      </c>
      <c r="H41" s="1"/>
      <c r="I41" s="1" t="s">
        <v>557</v>
      </c>
      <c r="J41" s="1" t="s">
        <v>558</v>
      </c>
      <c r="K41" s="1" t="s">
        <v>337</v>
      </c>
      <c r="L41" s="28" t="s">
        <v>579</v>
      </c>
      <c r="M41" s="2" t="s">
        <v>560</v>
      </c>
      <c r="N41" s="1" t="s">
        <v>338</v>
      </c>
      <c r="O41" s="2" t="s">
        <v>433</v>
      </c>
      <c r="P41" s="2" t="s">
        <v>434</v>
      </c>
      <c r="Q41" s="25" t="s">
        <v>314</v>
      </c>
      <c r="R41" s="25" t="s">
        <v>314</v>
      </c>
      <c r="S41" s="25" t="s">
        <v>314</v>
      </c>
      <c r="T41" s="1" t="s">
        <v>307</v>
      </c>
      <c r="U41" s="1" t="str">
        <f>IF(Q41=[1]DATOS!$J$3,"No aplica",IF(Q41=[1]DATOS!$J$4,"Artículo 18 de la ley 1712 de 2014",IF(Q41=[1]DATOS!$J$5,"Artículo 19 de la ley 1712 de 2014","")))</f>
        <v/>
      </c>
      <c r="V41" s="1" t="str">
        <f>IF(S41=[1]DATOS!$K$4,"No aplica","")</f>
        <v/>
      </c>
      <c r="W41" s="1" t="s">
        <v>314</v>
      </c>
      <c r="X41" s="1" t="s">
        <v>314</v>
      </c>
      <c r="Y41" s="24">
        <v>45390</v>
      </c>
      <c r="Z41" s="1" t="s">
        <v>314</v>
      </c>
    </row>
    <row r="42" spans="1:26" ht="120" x14ac:dyDescent="0.2">
      <c r="A42" s="9" t="s">
        <v>61</v>
      </c>
      <c r="B42" s="27"/>
      <c r="C42" s="9" t="s">
        <v>222</v>
      </c>
      <c r="D42" s="1" t="s">
        <v>302</v>
      </c>
      <c r="E42" s="1" t="s">
        <v>303</v>
      </c>
      <c r="F42" s="1" t="s">
        <v>305</v>
      </c>
      <c r="G42" s="1"/>
      <c r="H42" s="1" t="s">
        <v>309</v>
      </c>
      <c r="I42" s="1" t="s">
        <v>573</v>
      </c>
      <c r="J42" s="1" t="s">
        <v>558</v>
      </c>
      <c r="K42" s="1" t="s">
        <v>341</v>
      </c>
      <c r="L42" s="1" t="s">
        <v>314</v>
      </c>
      <c r="M42" s="2" t="s">
        <v>314</v>
      </c>
      <c r="N42" s="1" t="s">
        <v>340</v>
      </c>
      <c r="O42" s="2" t="s">
        <v>433</v>
      </c>
      <c r="P42" s="2" t="s">
        <v>434</v>
      </c>
      <c r="Q42" s="25" t="s">
        <v>314</v>
      </c>
      <c r="R42" s="25" t="s">
        <v>314</v>
      </c>
      <c r="S42" s="25" t="s">
        <v>314</v>
      </c>
      <c r="T42" s="1" t="s">
        <v>307</v>
      </c>
      <c r="U42" s="1" t="str">
        <f>IF(Q42=[1]DATOS!$J$3,"No aplica",IF(Q42=[1]DATOS!$J$4,"Artículo 18 de la ley 1712 de 2014",IF(Q42=[1]DATOS!$J$5,"Artículo 19 de la ley 1712 de 2014","")))</f>
        <v/>
      </c>
      <c r="V42" s="1" t="str">
        <f>IF(S42=[1]DATOS!$K$4,"No aplica","")</f>
        <v/>
      </c>
      <c r="W42" s="1" t="s">
        <v>314</v>
      </c>
      <c r="X42" s="1" t="s">
        <v>314</v>
      </c>
      <c r="Y42" s="24">
        <v>45390</v>
      </c>
      <c r="Z42" s="1" t="s">
        <v>314</v>
      </c>
    </row>
    <row r="43" spans="1:26" ht="100.5" customHeight="1" x14ac:dyDescent="0.2">
      <c r="A43" s="9" t="s">
        <v>62</v>
      </c>
      <c r="B43" s="27"/>
      <c r="C43" s="9" t="s">
        <v>463</v>
      </c>
      <c r="D43" s="1" t="s">
        <v>302</v>
      </c>
      <c r="E43" s="1" t="s">
        <v>313</v>
      </c>
      <c r="F43" s="1" t="s">
        <v>305</v>
      </c>
      <c r="G43" s="1" t="s">
        <v>580</v>
      </c>
      <c r="H43" s="4"/>
      <c r="I43" s="4" t="s">
        <v>581</v>
      </c>
      <c r="J43" s="4" t="s">
        <v>727</v>
      </c>
      <c r="K43" s="1" t="s">
        <v>343</v>
      </c>
      <c r="L43" s="28" t="s">
        <v>582</v>
      </c>
      <c r="M43" s="2" t="s">
        <v>560</v>
      </c>
      <c r="N43" s="1" t="s">
        <v>345</v>
      </c>
      <c r="O43" s="2" t="s">
        <v>433</v>
      </c>
      <c r="P43" s="2" t="s">
        <v>434</v>
      </c>
      <c r="Q43" s="25" t="s">
        <v>314</v>
      </c>
      <c r="R43" s="25" t="s">
        <v>314</v>
      </c>
      <c r="S43" s="25" t="s">
        <v>314</v>
      </c>
      <c r="T43" s="1" t="s">
        <v>307</v>
      </c>
      <c r="U43" s="1" t="str">
        <f>IF(Q43=[1]DATOS!$J$3,"No aplica",IF(Q43=[1]DATOS!$J$4,"Artículo 18 de la ley 1712 de 2014",IF(Q43=[1]DATOS!$J$5,"Artículo 19 de la ley 1712 de 2014","")))</f>
        <v/>
      </c>
      <c r="V43" s="1" t="str">
        <f>IF(S43=[1]DATOS!$K$4,"No aplica","")</f>
        <v/>
      </c>
      <c r="W43" s="1" t="s">
        <v>314</v>
      </c>
      <c r="X43" s="1" t="s">
        <v>314</v>
      </c>
      <c r="Y43" s="24">
        <v>45390</v>
      </c>
      <c r="Z43" s="1" t="s">
        <v>314</v>
      </c>
    </row>
    <row r="44" spans="1:26" ht="55.5" customHeight="1" x14ac:dyDescent="0.2">
      <c r="A44" s="58" t="s">
        <v>63</v>
      </c>
      <c r="B44" s="9" t="s">
        <v>64</v>
      </c>
      <c r="C44" s="9" t="s">
        <v>223</v>
      </c>
      <c r="D44" s="1" t="s">
        <v>302</v>
      </c>
      <c r="E44" s="1" t="s">
        <v>303</v>
      </c>
      <c r="F44" s="1" t="s">
        <v>305</v>
      </c>
      <c r="G44" s="1" t="s">
        <v>578</v>
      </c>
      <c r="H44" s="1"/>
      <c r="I44" s="4" t="s">
        <v>581</v>
      </c>
      <c r="J44" s="4" t="s">
        <v>727</v>
      </c>
      <c r="K44" s="1" t="s">
        <v>344</v>
      </c>
      <c r="L44" s="28" t="s">
        <v>583</v>
      </c>
      <c r="M44" s="2" t="s">
        <v>560</v>
      </c>
      <c r="N44" s="1" t="s">
        <v>345</v>
      </c>
      <c r="O44" s="2" t="s">
        <v>433</v>
      </c>
      <c r="P44" s="2" t="s">
        <v>434</v>
      </c>
      <c r="Q44" s="25" t="s">
        <v>314</v>
      </c>
      <c r="R44" s="25" t="s">
        <v>314</v>
      </c>
      <c r="S44" s="25" t="s">
        <v>314</v>
      </c>
      <c r="T44" s="1" t="s">
        <v>307</v>
      </c>
      <c r="U44" s="1" t="str">
        <f>IF(Q44=[1]DATOS!$J$3,"No aplica",IF(Q44=[1]DATOS!$J$4,"Artículo 18 de la ley 1712 de 2014",IF(Q44=[1]DATOS!$J$5,"Artículo 19 de la ley 1712 de 2014","")))</f>
        <v/>
      </c>
      <c r="V44" s="1" t="str">
        <f>IF(S44=[1]DATOS!$K$4,"No aplica","")</f>
        <v/>
      </c>
      <c r="W44" s="1" t="s">
        <v>314</v>
      </c>
      <c r="X44" s="1" t="s">
        <v>314</v>
      </c>
      <c r="Y44" s="24">
        <v>45390</v>
      </c>
      <c r="Z44" s="1" t="s">
        <v>314</v>
      </c>
    </row>
    <row r="45" spans="1:26" ht="75" x14ac:dyDescent="0.2">
      <c r="A45" s="60"/>
      <c r="B45" s="9" t="s">
        <v>65</v>
      </c>
      <c r="C45" s="9" t="s">
        <v>224</v>
      </c>
      <c r="D45" s="1" t="s">
        <v>302</v>
      </c>
      <c r="E45" s="1" t="s">
        <v>303</v>
      </c>
      <c r="F45" s="1" t="s">
        <v>305</v>
      </c>
      <c r="G45" s="1" t="s">
        <v>464</v>
      </c>
      <c r="H45" s="1"/>
      <c r="I45" s="4" t="s">
        <v>581</v>
      </c>
      <c r="J45" s="4" t="s">
        <v>727</v>
      </c>
      <c r="K45" s="1" t="s">
        <v>344</v>
      </c>
      <c r="L45" s="1" t="s">
        <v>314</v>
      </c>
      <c r="M45" s="2" t="s">
        <v>560</v>
      </c>
      <c r="N45" s="1" t="s">
        <v>346</v>
      </c>
      <c r="O45" s="2" t="s">
        <v>433</v>
      </c>
      <c r="P45" s="2" t="s">
        <v>434</v>
      </c>
      <c r="Q45" s="25" t="s">
        <v>314</v>
      </c>
      <c r="R45" s="25" t="s">
        <v>314</v>
      </c>
      <c r="S45" s="25" t="s">
        <v>314</v>
      </c>
      <c r="T45" s="1" t="s">
        <v>307</v>
      </c>
      <c r="U45" s="1" t="str">
        <f>IF(Q45=[1]DATOS!$J$3,"No aplica",IF(Q45=[1]DATOS!$J$4,"Artículo 18 de la ley 1712 de 2014",IF(Q45=[1]DATOS!$J$5,"Artículo 19 de la ley 1712 de 2014","")))</f>
        <v/>
      </c>
      <c r="V45" s="1" t="str">
        <f>IF(S45=[1]DATOS!$K$4,"No aplica","")</f>
        <v/>
      </c>
      <c r="W45" s="1" t="s">
        <v>314</v>
      </c>
      <c r="X45" s="1" t="s">
        <v>314</v>
      </c>
      <c r="Y45" s="24">
        <v>45390</v>
      </c>
      <c r="Z45" s="1" t="s">
        <v>314</v>
      </c>
    </row>
    <row r="46" spans="1:26" ht="60" x14ac:dyDescent="0.2">
      <c r="A46" s="58" t="s">
        <v>66</v>
      </c>
      <c r="B46" s="9" t="s">
        <v>67</v>
      </c>
      <c r="C46" s="9" t="s">
        <v>225</v>
      </c>
      <c r="D46" s="1" t="s">
        <v>302</v>
      </c>
      <c r="E46" s="1" t="s">
        <v>303</v>
      </c>
      <c r="F46" s="1" t="s">
        <v>305</v>
      </c>
      <c r="G46" s="1"/>
      <c r="H46" s="1" t="s">
        <v>309</v>
      </c>
      <c r="I46" s="1" t="s">
        <v>573</v>
      </c>
      <c r="J46" s="1" t="s">
        <v>558</v>
      </c>
      <c r="K46" s="1" t="s">
        <v>341</v>
      </c>
      <c r="L46" s="1" t="s">
        <v>314</v>
      </c>
      <c r="M46" s="2" t="s">
        <v>645</v>
      </c>
      <c r="N46" s="1" t="s">
        <v>340</v>
      </c>
      <c r="O46" s="2" t="s">
        <v>433</v>
      </c>
      <c r="P46" s="2" t="s">
        <v>434</v>
      </c>
      <c r="Q46" s="25" t="s">
        <v>314</v>
      </c>
      <c r="R46" s="25" t="s">
        <v>314</v>
      </c>
      <c r="S46" s="25" t="s">
        <v>314</v>
      </c>
      <c r="T46" s="1" t="s">
        <v>307</v>
      </c>
      <c r="U46" s="1" t="str">
        <f>IF(Q46=[1]DATOS!$J$3,"No aplica",IF(Q46=[1]DATOS!$J$4,"Artículo 18 de la ley 1712 de 2014",IF(Q46=[1]DATOS!$J$5,"Artículo 19 de la ley 1712 de 2014","")))</f>
        <v/>
      </c>
      <c r="V46" s="1" t="str">
        <f>IF(S46=[1]DATOS!$K$4,"No aplica","")</f>
        <v/>
      </c>
      <c r="W46" s="1" t="s">
        <v>314</v>
      </c>
      <c r="X46" s="1" t="s">
        <v>314</v>
      </c>
      <c r="Y46" s="24">
        <v>45390</v>
      </c>
      <c r="Z46" s="1" t="s">
        <v>314</v>
      </c>
    </row>
    <row r="47" spans="1:26" ht="60" x14ac:dyDescent="0.2">
      <c r="A47" s="60"/>
      <c r="B47" s="9" t="s">
        <v>68</v>
      </c>
      <c r="C47" s="9" t="s">
        <v>226</v>
      </c>
      <c r="D47" s="1" t="s">
        <v>302</v>
      </c>
      <c r="E47" s="1" t="s">
        <v>313</v>
      </c>
      <c r="F47" s="1" t="s">
        <v>305</v>
      </c>
      <c r="G47" s="1"/>
      <c r="H47" s="1" t="s">
        <v>309</v>
      </c>
      <c r="I47" s="1" t="s">
        <v>573</v>
      </c>
      <c r="J47" s="1" t="s">
        <v>558</v>
      </c>
      <c r="K47" s="1" t="s">
        <v>341</v>
      </c>
      <c r="L47" s="1" t="s">
        <v>314</v>
      </c>
      <c r="M47" s="2" t="s">
        <v>645</v>
      </c>
      <c r="N47" s="1" t="s">
        <v>340</v>
      </c>
      <c r="O47" s="2" t="s">
        <v>433</v>
      </c>
      <c r="P47" s="2" t="s">
        <v>434</v>
      </c>
      <c r="Q47" s="25" t="s">
        <v>314</v>
      </c>
      <c r="R47" s="25" t="s">
        <v>314</v>
      </c>
      <c r="S47" s="25" t="s">
        <v>314</v>
      </c>
      <c r="T47" s="1" t="s">
        <v>307</v>
      </c>
      <c r="U47" s="1" t="str">
        <f>IF(Q47=[1]DATOS!$J$3,"No aplica",IF(Q47=[1]DATOS!$J$4,"Artículo 18 de la ley 1712 de 2014",IF(Q47=[1]DATOS!$J$5,"Artículo 19 de la ley 1712 de 2014","")))</f>
        <v/>
      </c>
      <c r="V47" s="1" t="str">
        <f>IF(S47=[1]DATOS!$K$4,"No aplica","")</f>
        <v/>
      </c>
      <c r="W47" s="1" t="s">
        <v>314</v>
      </c>
      <c r="X47" s="1" t="s">
        <v>314</v>
      </c>
      <c r="Y47" s="24">
        <v>45390</v>
      </c>
      <c r="Z47" s="1" t="s">
        <v>314</v>
      </c>
    </row>
    <row r="48" spans="1:26" ht="62.25" customHeight="1" x14ac:dyDescent="0.2">
      <c r="A48" s="9" t="s">
        <v>69</v>
      </c>
      <c r="B48" s="9" t="s">
        <v>70</v>
      </c>
      <c r="C48" s="9" t="s">
        <v>223</v>
      </c>
      <c r="D48" s="1" t="s">
        <v>302</v>
      </c>
      <c r="E48" s="1" t="s">
        <v>313</v>
      </c>
      <c r="F48" s="1" t="s">
        <v>305</v>
      </c>
      <c r="G48" s="1" t="s">
        <v>350</v>
      </c>
      <c r="H48" s="1"/>
      <c r="I48" s="1" t="s">
        <v>557</v>
      </c>
      <c r="J48" s="1" t="s">
        <v>558</v>
      </c>
      <c r="K48" s="1" t="s">
        <v>315</v>
      </c>
      <c r="L48" s="1" t="s">
        <v>314</v>
      </c>
      <c r="M48" s="1" t="s">
        <v>560</v>
      </c>
      <c r="N48" s="1" t="s">
        <v>316</v>
      </c>
      <c r="O48" s="2" t="s">
        <v>433</v>
      </c>
      <c r="P48" s="2" t="s">
        <v>434</v>
      </c>
      <c r="Q48" s="25" t="s">
        <v>314</v>
      </c>
      <c r="R48" s="25" t="s">
        <v>314</v>
      </c>
      <c r="S48" s="25" t="s">
        <v>314</v>
      </c>
      <c r="T48" s="1" t="s">
        <v>307</v>
      </c>
      <c r="U48" s="1" t="str">
        <f>IF(Q48=[1]DATOS!$J$3,"No aplica",IF(Q48=[1]DATOS!$J$4,"Artículo 18 de la ley 1712 de 2014",IF(Q48=[1]DATOS!$J$5,"Artículo 19 de la ley 1712 de 2014","")))</f>
        <v/>
      </c>
      <c r="V48" s="1" t="str">
        <f>IF(S48=[1]DATOS!$K$4,"No aplica","")</f>
        <v/>
      </c>
      <c r="W48" s="1" t="s">
        <v>314</v>
      </c>
      <c r="X48" s="1" t="s">
        <v>314</v>
      </c>
      <c r="Y48" s="24">
        <v>45390</v>
      </c>
      <c r="Z48" s="1" t="s">
        <v>314</v>
      </c>
    </row>
    <row r="49" spans="1:26" ht="90" x14ac:dyDescent="0.2">
      <c r="A49" s="58" t="s">
        <v>71</v>
      </c>
      <c r="B49" s="9" t="s">
        <v>72</v>
      </c>
      <c r="C49" s="9" t="s">
        <v>227</v>
      </c>
      <c r="D49" s="1" t="s">
        <v>302</v>
      </c>
      <c r="E49" s="1" t="s">
        <v>313</v>
      </c>
      <c r="F49" s="1" t="s">
        <v>305</v>
      </c>
      <c r="G49" s="1"/>
      <c r="H49" s="1" t="s">
        <v>309</v>
      </c>
      <c r="I49" s="1" t="s">
        <v>573</v>
      </c>
      <c r="J49" s="1" t="s">
        <v>558</v>
      </c>
      <c r="K49" s="1" t="s">
        <v>341</v>
      </c>
      <c r="L49" s="1" t="s">
        <v>314</v>
      </c>
      <c r="M49" s="2" t="s">
        <v>645</v>
      </c>
      <c r="N49" s="1" t="s">
        <v>340</v>
      </c>
      <c r="O49" s="2" t="s">
        <v>433</v>
      </c>
      <c r="P49" s="2" t="s">
        <v>434</v>
      </c>
      <c r="Q49" s="25" t="s">
        <v>314</v>
      </c>
      <c r="R49" s="25" t="s">
        <v>314</v>
      </c>
      <c r="S49" s="25" t="s">
        <v>314</v>
      </c>
      <c r="T49" s="1" t="s">
        <v>307</v>
      </c>
      <c r="U49" s="1" t="str">
        <f>IF(Q49=[1]DATOS!$J$3,"No aplica",IF(Q49=[1]DATOS!$J$4,"Artículo 18 de la ley 1712 de 2014",IF(Q49=[1]DATOS!$J$5,"Artículo 19 de la ley 1712 de 2014","")))</f>
        <v/>
      </c>
      <c r="V49" s="1" t="str">
        <f>IF(S49=[1]DATOS!$K$4,"No aplica","")</f>
        <v/>
      </c>
      <c r="W49" s="1" t="s">
        <v>314</v>
      </c>
      <c r="X49" s="1" t="s">
        <v>314</v>
      </c>
      <c r="Y49" s="24">
        <v>45390</v>
      </c>
      <c r="Z49" s="1" t="s">
        <v>314</v>
      </c>
    </row>
    <row r="50" spans="1:26" ht="60" x14ac:dyDescent="0.2">
      <c r="A50" s="60"/>
      <c r="B50" s="9" t="s">
        <v>73</v>
      </c>
      <c r="C50" s="9" t="s">
        <v>728</v>
      </c>
      <c r="D50" s="1" t="s">
        <v>302</v>
      </c>
      <c r="E50" s="1" t="s">
        <v>313</v>
      </c>
      <c r="F50" s="1" t="s">
        <v>305</v>
      </c>
      <c r="G50" s="1"/>
      <c r="H50" s="1" t="s">
        <v>309</v>
      </c>
      <c r="I50" s="1" t="s">
        <v>573</v>
      </c>
      <c r="J50" s="1" t="s">
        <v>558</v>
      </c>
      <c r="K50" s="1" t="s">
        <v>341</v>
      </c>
      <c r="L50" s="1" t="s">
        <v>314</v>
      </c>
      <c r="M50" s="2" t="s">
        <v>645</v>
      </c>
      <c r="N50" s="1" t="s">
        <v>340</v>
      </c>
      <c r="O50" s="2" t="s">
        <v>433</v>
      </c>
      <c r="P50" s="2" t="s">
        <v>434</v>
      </c>
      <c r="Q50" s="25" t="s">
        <v>314</v>
      </c>
      <c r="R50" s="25" t="s">
        <v>314</v>
      </c>
      <c r="S50" s="25" t="s">
        <v>314</v>
      </c>
      <c r="T50" s="1" t="s">
        <v>307</v>
      </c>
      <c r="U50" s="1" t="str">
        <f>IF(Q50=[1]DATOS!$J$3,"No aplica",IF(Q50=[1]DATOS!$J$4,"Artículo 18 de la ley 1712 de 2014",IF(Q50=[1]DATOS!$J$5,"Artículo 19 de la ley 1712 de 2014","")))</f>
        <v/>
      </c>
      <c r="V50" s="1" t="str">
        <f>IF(S50=[1]DATOS!$K$4,"No aplica","")</f>
        <v/>
      </c>
      <c r="W50" s="1" t="s">
        <v>314</v>
      </c>
      <c r="X50" s="1" t="s">
        <v>314</v>
      </c>
      <c r="Y50" s="24">
        <v>45390</v>
      </c>
      <c r="Z50" s="1" t="s">
        <v>314</v>
      </c>
    </row>
    <row r="51" spans="1:26" ht="45" x14ac:dyDescent="0.2">
      <c r="A51" s="58" t="s">
        <v>74</v>
      </c>
      <c r="B51" s="9" t="s">
        <v>75</v>
      </c>
      <c r="C51" s="9" t="s">
        <v>228</v>
      </c>
      <c r="D51" s="1" t="s">
        <v>302</v>
      </c>
      <c r="E51" s="1" t="s">
        <v>313</v>
      </c>
      <c r="F51" s="1" t="s">
        <v>305</v>
      </c>
      <c r="G51" s="1"/>
      <c r="H51" s="1" t="s">
        <v>304</v>
      </c>
      <c r="I51" s="1" t="s">
        <v>576</v>
      </c>
      <c r="J51" s="1" t="s">
        <v>558</v>
      </c>
      <c r="K51" s="1" t="s">
        <v>337</v>
      </c>
      <c r="L51" s="1" t="s">
        <v>314</v>
      </c>
      <c r="M51" s="2" t="s">
        <v>646</v>
      </c>
      <c r="N51" s="1" t="s">
        <v>347</v>
      </c>
      <c r="O51" s="2" t="s">
        <v>433</v>
      </c>
      <c r="P51" s="2" t="s">
        <v>434</v>
      </c>
      <c r="Q51" s="25" t="s">
        <v>314</v>
      </c>
      <c r="R51" s="25" t="s">
        <v>314</v>
      </c>
      <c r="S51" s="25" t="s">
        <v>314</v>
      </c>
      <c r="T51" s="1" t="s">
        <v>307</v>
      </c>
      <c r="U51" s="1" t="str">
        <f>IF(Q51=[1]DATOS!$J$3,"No aplica",IF(Q51=[1]DATOS!$J$4,"Artículo 18 de la ley 1712 de 2014",IF(Q51=[1]DATOS!$J$5,"Artículo 19 de la ley 1712 de 2014","")))</f>
        <v/>
      </c>
      <c r="V51" s="1" t="str">
        <f>IF(S51=[1]DATOS!$K$4,"No aplica","")</f>
        <v/>
      </c>
      <c r="W51" s="1" t="s">
        <v>314</v>
      </c>
      <c r="X51" s="1" t="s">
        <v>314</v>
      </c>
      <c r="Y51" s="24">
        <v>45390</v>
      </c>
      <c r="Z51" s="1" t="s">
        <v>314</v>
      </c>
    </row>
    <row r="52" spans="1:26" ht="45" x14ac:dyDescent="0.2">
      <c r="A52" s="60"/>
      <c r="B52" s="9" t="s">
        <v>76</v>
      </c>
      <c r="C52" s="9" t="s">
        <v>229</v>
      </c>
      <c r="D52" s="1" t="s">
        <v>302</v>
      </c>
      <c r="E52" s="1" t="s">
        <v>313</v>
      </c>
      <c r="F52" s="1" t="s">
        <v>305</v>
      </c>
      <c r="G52" s="1"/>
      <c r="H52" s="1" t="s">
        <v>304</v>
      </c>
      <c r="I52" s="1" t="s">
        <v>576</v>
      </c>
      <c r="J52" s="1" t="s">
        <v>558</v>
      </c>
      <c r="K52" s="1" t="s">
        <v>337</v>
      </c>
      <c r="L52" s="1" t="s">
        <v>314</v>
      </c>
      <c r="M52" s="2" t="s">
        <v>646</v>
      </c>
      <c r="N52" s="1" t="s">
        <v>347</v>
      </c>
      <c r="O52" s="2" t="s">
        <v>433</v>
      </c>
      <c r="P52" s="2" t="s">
        <v>434</v>
      </c>
      <c r="Q52" s="25" t="s">
        <v>314</v>
      </c>
      <c r="R52" s="25" t="s">
        <v>314</v>
      </c>
      <c r="S52" s="25" t="s">
        <v>314</v>
      </c>
      <c r="T52" s="1" t="s">
        <v>307</v>
      </c>
      <c r="U52" s="1" t="str">
        <f>IF(Q52=[1]DATOS!$J$3,"No aplica",IF(Q52=[1]DATOS!$J$4,"Artículo 18 de la ley 1712 de 2014",IF(Q52=[1]DATOS!$J$5,"Artículo 19 de la ley 1712 de 2014","")))</f>
        <v/>
      </c>
      <c r="V52" s="1" t="str">
        <f>IF(S52=[1]DATOS!$K$4,"No aplica","")</f>
        <v/>
      </c>
      <c r="W52" s="1" t="s">
        <v>314</v>
      </c>
      <c r="X52" s="1" t="s">
        <v>314</v>
      </c>
      <c r="Y52" s="24">
        <v>45390</v>
      </c>
      <c r="Z52" s="1" t="s">
        <v>314</v>
      </c>
    </row>
    <row r="53" spans="1:26" ht="135" x14ac:dyDescent="0.2">
      <c r="A53" s="58" t="s">
        <v>77</v>
      </c>
      <c r="B53" s="9" t="s">
        <v>78</v>
      </c>
      <c r="C53" s="9" t="s">
        <v>230</v>
      </c>
      <c r="D53" s="1" t="s">
        <v>302</v>
      </c>
      <c r="E53" s="1" t="s">
        <v>348</v>
      </c>
      <c r="F53" s="1" t="s">
        <v>349</v>
      </c>
      <c r="G53" s="1" t="s">
        <v>729</v>
      </c>
      <c r="H53" s="1"/>
      <c r="I53" s="1" t="s">
        <v>557</v>
      </c>
      <c r="J53" s="1" t="s">
        <v>558</v>
      </c>
      <c r="K53" s="1" t="s">
        <v>315</v>
      </c>
      <c r="L53" s="1" t="s">
        <v>314</v>
      </c>
      <c r="M53" s="2" t="s">
        <v>647</v>
      </c>
      <c r="N53" s="1" t="s">
        <v>316</v>
      </c>
      <c r="O53" s="2" t="s">
        <v>433</v>
      </c>
      <c r="P53" s="2" t="s">
        <v>434</v>
      </c>
      <c r="Q53" s="25" t="s">
        <v>314</v>
      </c>
      <c r="R53" s="25" t="s">
        <v>314</v>
      </c>
      <c r="S53" s="25" t="s">
        <v>314</v>
      </c>
      <c r="T53" s="1" t="s">
        <v>307</v>
      </c>
      <c r="U53" s="1" t="str">
        <f>IF(Q53=[1]DATOS!$J$3,"No aplica",IF(Q53=[1]DATOS!$J$4,"Artículo 18 de la ley 1712 de 2014",IF(Q53=[1]DATOS!$J$5,"Artículo 19 de la ley 1712 de 2014","")))</f>
        <v/>
      </c>
      <c r="V53" s="1" t="str">
        <f>IF(S53=[1]DATOS!$K$4,"No aplica","")</f>
        <v/>
      </c>
      <c r="W53" s="1" t="s">
        <v>314</v>
      </c>
      <c r="X53" s="1" t="s">
        <v>314</v>
      </c>
      <c r="Y53" s="24">
        <v>45390</v>
      </c>
      <c r="Z53" s="1" t="s">
        <v>314</v>
      </c>
    </row>
    <row r="54" spans="1:26" ht="135" x14ac:dyDescent="0.2">
      <c r="A54" s="59"/>
      <c r="B54" s="9" t="s">
        <v>79</v>
      </c>
      <c r="C54" s="9" t="s">
        <v>230</v>
      </c>
      <c r="D54" s="1" t="s">
        <v>302</v>
      </c>
      <c r="E54" s="1" t="s">
        <v>348</v>
      </c>
      <c r="F54" s="1" t="s">
        <v>349</v>
      </c>
      <c r="G54" s="1" t="s">
        <v>729</v>
      </c>
      <c r="H54" s="1"/>
      <c r="I54" s="1" t="s">
        <v>557</v>
      </c>
      <c r="J54" s="1" t="s">
        <v>558</v>
      </c>
      <c r="K54" s="1" t="s">
        <v>315</v>
      </c>
      <c r="L54" s="1" t="s">
        <v>314</v>
      </c>
      <c r="M54" s="2" t="s">
        <v>647</v>
      </c>
      <c r="N54" s="1" t="s">
        <v>316</v>
      </c>
      <c r="O54" s="2" t="s">
        <v>433</v>
      </c>
      <c r="P54" s="2" t="s">
        <v>434</v>
      </c>
      <c r="Q54" s="25" t="s">
        <v>314</v>
      </c>
      <c r="R54" s="25" t="s">
        <v>314</v>
      </c>
      <c r="S54" s="25" t="s">
        <v>314</v>
      </c>
      <c r="T54" s="1" t="s">
        <v>307</v>
      </c>
      <c r="U54" s="1" t="str">
        <f>IF(Q54=[1]DATOS!$J$3,"No aplica",IF(Q54=[1]DATOS!$J$4,"Artículo 18 de la ley 1712 de 2014",IF(Q54=[1]DATOS!$J$5,"Artículo 19 de la ley 1712 de 2014","")))</f>
        <v/>
      </c>
      <c r="V54" s="1" t="str">
        <f>IF(S54=[1]DATOS!$K$4,"No aplica","")</f>
        <v/>
      </c>
      <c r="W54" s="1" t="s">
        <v>314</v>
      </c>
      <c r="X54" s="1" t="s">
        <v>314</v>
      </c>
      <c r="Y54" s="24">
        <v>45390</v>
      </c>
      <c r="Z54" s="1" t="s">
        <v>314</v>
      </c>
    </row>
    <row r="55" spans="1:26" ht="135" x14ac:dyDescent="0.2">
      <c r="A55" s="59"/>
      <c r="B55" s="9" t="s">
        <v>80</v>
      </c>
      <c r="C55" s="9" t="s">
        <v>230</v>
      </c>
      <c r="D55" s="1" t="s">
        <v>302</v>
      </c>
      <c r="E55" s="1" t="s">
        <v>348</v>
      </c>
      <c r="F55" s="1" t="s">
        <v>349</v>
      </c>
      <c r="G55" s="1" t="s">
        <v>729</v>
      </c>
      <c r="H55" s="1"/>
      <c r="I55" s="1" t="s">
        <v>557</v>
      </c>
      <c r="J55" s="1" t="s">
        <v>558</v>
      </c>
      <c r="K55" s="1" t="s">
        <v>315</v>
      </c>
      <c r="L55" s="1" t="s">
        <v>314</v>
      </c>
      <c r="M55" s="2" t="s">
        <v>647</v>
      </c>
      <c r="N55" s="1" t="s">
        <v>316</v>
      </c>
      <c r="O55" s="2" t="s">
        <v>433</v>
      </c>
      <c r="P55" s="2" t="s">
        <v>434</v>
      </c>
      <c r="Q55" s="25" t="s">
        <v>314</v>
      </c>
      <c r="R55" s="25" t="s">
        <v>314</v>
      </c>
      <c r="S55" s="25" t="s">
        <v>314</v>
      </c>
      <c r="T55" s="1" t="s">
        <v>307</v>
      </c>
      <c r="U55" s="1" t="str">
        <f>IF(Q55=[1]DATOS!$J$3,"No aplica",IF(Q55=[1]DATOS!$J$4,"Artículo 18 de la ley 1712 de 2014",IF(Q55=[1]DATOS!$J$5,"Artículo 19 de la ley 1712 de 2014","")))</f>
        <v/>
      </c>
      <c r="V55" s="1" t="str">
        <f>IF(S55=[1]DATOS!$K$4,"No aplica","")</f>
        <v/>
      </c>
      <c r="W55" s="1" t="s">
        <v>314</v>
      </c>
      <c r="X55" s="1" t="s">
        <v>314</v>
      </c>
      <c r="Y55" s="24">
        <v>45390</v>
      </c>
      <c r="Z55" s="1" t="s">
        <v>314</v>
      </c>
    </row>
    <row r="56" spans="1:26" ht="144" customHeight="1" x14ac:dyDescent="0.2">
      <c r="A56" s="59"/>
      <c r="B56" s="9" t="s">
        <v>81</v>
      </c>
      <c r="C56" s="1" t="s">
        <v>230</v>
      </c>
      <c r="D56" s="1" t="s">
        <v>302</v>
      </c>
      <c r="E56" s="1" t="s">
        <v>348</v>
      </c>
      <c r="F56" s="1" t="s">
        <v>349</v>
      </c>
      <c r="G56" s="1" t="s">
        <v>729</v>
      </c>
      <c r="H56" s="1"/>
      <c r="I56" s="1" t="s">
        <v>557</v>
      </c>
      <c r="J56" s="1" t="s">
        <v>558</v>
      </c>
      <c r="K56" s="1" t="s">
        <v>315</v>
      </c>
      <c r="L56" s="1" t="s">
        <v>314</v>
      </c>
      <c r="M56" s="2" t="s">
        <v>647</v>
      </c>
      <c r="N56" s="1" t="s">
        <v>316</v>
      </c>
      <c r="O56" s="2" t="s">
        <v>433</v>
      </c>
      <c r="P56" s="2" t="s">
        <v>434</v>
      </c>
      <c r="Q56" s="25" t="s">
        <v>314</v>
      </c>
      <c r="R56" s="25" t="s">
        <v>314</v>
      </c>
      <c r="S56" s="25" t="s">
        <v>314</v>
      </c>
      <c r="T56" s="1" t="s">
        <v>307</v>
      </c>
      <c r="U56" s="1" t="str">
        <f>IF(Q56=[1]DATOS!$J$3,"No aplica",IF(Q56=[1]DATOS!$J$4,"Artículo 18 de la ley 1712 de 2014",IF(Q56=[1]DATOS!$J$5,"Artículo 19 de la ley 1712 de 2014","")))</f>
        <v/>
      </c>
      <c r="V56" s="1" t="str">
        <f>IF(S56=[1]DATOS!$K$4,"No aplica","")</f>
        <v/>
      </c>
      <c r="W56" s="1" t="s">
        <v>314</v>
      </c>
      <c r="X56" s="1" t="s">
        <v>314</v>
      </c>
      <c r="Y56" s="24">
        <v>45390</v>
      </c>
      <c r="Z56" s="1" t="s">
        <v>314</v>
      </c>
    </row>
    <row r="57" spans="1:26" ht="135" x14ac:dyDescent="0.2">
      <c r="A57" s="59"/>
      <c r="B57" s="9" t="s">
        <v>82</v>
      </c>
      <c r="C57" s="9" t="s">
        <v>230</v>
      </c>
      <c r="D57" s="1" t="s">
        <v>302</v>
      </c>
      <c r="E57" s="1" t="s">
        <v>348</v>
      </c>
      <c r="F57" s="1" t="s">
        <v>349</v>
      </c>
      <c r="G57" s="1" t="s">
        <v>729</v>
      </c>
      <c r="H57" s="1"/>
      <c r="I57" s="1" t="s">
        <v>557</v>
      </c>
      <c r="J57" s="1" t="s">
        <v>558</v>
      </c>
      <c r="K57" s="1" t="s">
        <v>315</v>
      </c>
      <c r="L57" s="1" t="s">
        <v>314</v>
      </c>
      <c r="M57" s="2" t="s">
        <v>647</v>
      </c>
      <c r="N57" s="1" t="s">
        <v>316</v>
      </c>
      <c r="O57" s="2" t="s">
        <v>433</v>
      </c>
      <c r="P57" s="2" t="s">
        <v>434</v>
      </c>
      <c r="Q57" s="25" t="s">
        <v>314</v>
      </c>
      <c r="R57" s="25" t="s">
        <v>314</v>
      </c>
      <c r="S57" s="25" t="s">
        <v>314</v>
      </c>
      <c r="T57" s="1" t="s">
        <v>307</v>
      </c>
      <c r="U57" s="1" t="str">
        <f>IF(Q57=[1]DATOS!$J$3,"No aplica",IF(Q57=[1]DATOS!$J$4,"Artículo 18 de la ley 1712 de 2014",IF(Q57=[1]DATOS!$J$5,"Artículo 19 de la ley 1712 de 2014","")))</f>
        <v/>
      </c>
      <c r="V57" s="1" t="str">
        <f>IF(S57=[1]DATOS!$K$4,"No aplica","")</f>
        <v/>
      </c>
      <c r="W57" s="1" t="s">
        <v>314</v>
      </c>
      <c r="X57" s="1" t="s">
        <v>314</v>
      </c>
      <c r="Y57" s="24">
        <v>45390</v>
      </c>
      <c r="Z57" s="1" t="s">
        <v>314</v>
      </c>
    </row>
    <row r="58" spans="1:26" s="14" customFormat="1" ht="286.5" customHeight="1" x14ac:dyDescent="0.2">
      <c r="A58" s="59"/>
      <c r="B58" s="10" t="s">
        <v>83</v>
      </c>
      <c r="C58" s="10" t="s">
        <v>231</v>
      </c>
      <c r="D58" s="4" t="s">
        <v>302</v>
      </c>
      <c r="E58" s="4" t="s">
        <v>351</v>
      </c>
      <c r="F58" s="4" t="s">
        <v>305</v>
      </c>
      <c r="G58" s="4"/>
      <c r="H58" s="4" t="s">
        <v>304</v>
      </c>
      <c r="I58" s="4" t="s">
        <v>572</v>
      </c>
      <c r="J58" s="4" t="s">
        <v>727</v>
      </c>
      <c r="K58" s="4" t="s">
        <v>352</v>
      </c>
      <c r="L58" s="1" t="s">
        <v>314</v>
      </c>
      <c r="M58" s="2" t="s">
        <v>647</v>
      </c>
      <c r="N58" s="4" t="s">
        <v>353</v>
      </c>
      <c r="O58" s="5" t="s">
        <v>433</v>
      </c>
      <c r="P58" s="2" t="s">
        <v>434</v>
      </c>
      <c r="Q58" s="5" t="s">
        <v>306</v>
      </c>
      <c r="R58" s="3" t="s">
        <v>730</v>
      </c>
      <c r="S58" s="17" t="s">
        <v>563</v>
      </c>
      <c r="T58" s="4"/>
      <c r="U58" s="4" t="str">
        <f>IF(Q58=[1]DATOS!$J$3,"No aplica",IF(Q58=[1]DATOS!$J$4,"Artículo 18 de la ley 1712 de 2014",IF(Q58=[1]DATOS!$J$5,"Artículo 19 de la ley 1712 de 2014","")))</f>
        <v/>
      </c>
      <c r="V58" s="4" t="s">
        <v>307</v>
      </c>
      <c r="W58" s="4"/>
      <c r="X58" s="4" t="s">
        <v>307</v>
      </c>
      <c r="Y58" s="24">
        <v>45390</v>
      </c>
      <c r="Z58" s="4" t="s">
        <v>354</v>
      </c>
    </row>
    <row r="59" spans="1:26" ht="150" x14ac:dyDescent="0.2">
      <c r="A59" s="59"/>
      <c r="B59" s="9" t="s">
        <v>84</v>
      </c>
      <c r="C59" s="9" t="s">
        <v>232</v>
      </c>
      <c r="D59" s="1" t="s">
        <v>302</v>
      </c>
      <c r="E59" s="1" t="s">
        <v>348</v>
      </c>
      <c r="F59" s="1" t="s">
        <v>349</v>
      </c>
      <c r="G59" s="1" t="s">
        <v>729</v>
      </c>
      <c r="H59" s="1"/>
      <c r="I59" s="1" t="s">
        <v>557</v>
      </c>
      <c r="J59" s="1" t="s">
        <v>558</v>
      </c>
      <c r="K59" s="1" t="s">
        <v>315</v>
      </c>
      <c r="L59" s="1" t="s">
        <v>314</v>
      </c>
      <c r="M59" s="1" t="s">
        <v>648</v>
      </c>
      <c r="N59" s="1" t="s">
        <v>316</v>
      </c>
      <c r="O59" s="2" t="s">
        <v>433</v>
      </c>
      <c r="P59" s="2" t="s">
        <v>434</v>
      </c>
      <c r="Q59" s="25" t="s">
        <v>314</v>
      </c>
      <c r="R59" s="25" t="s">
        <v>314</v>
      </c>
      <c r="S59" s="25" t="s">
        <v>314</v>
      </c>
      <c r="T59" s="1" t="s">
        <v>307</v>
      </c>
      <c r="U59" s="1" t="str">
        <f>IF(Q59=[1]DATOS!$J$3,"No aplica",IF(Q59=[1]DATOS!$J$4,"Artículo 18 de la ley 1712 de 2014",IF(Q59=[1]DATOS!$J$5,"Artículo 19 de la ley 1712 de 2014","")))</f>
        <v/>
      </c>
      <c r="V59" s="1" t="str">
        <f>IF(S59=[1]DATOS!$K$4,"No aplica","")</f>
        <v/>
      </c>
      <c r="W59" s="1" t="s">
        <v>314</v>
      </c>
      <c r="X59" s="1" t="s">
        <v>314</v>
      </c>
      <c r="Y59" s="24">
        <v>45390</v>
      </c>
      <c r="Z59" s="1" t="s">
        <v>314</v>
      </c>
    </row>
    <row r="60" spans="1:26" ht="135" x14ac:dyDescent="0.2">
      <c r="A60" s="59"/>
      <c r="B60" s="9" t="s">
        <v>85</v>
      </c>
      <c r="C60" s="9" t="s">
        <v>230</v>
      </c>
      <c r="D60" s="1" t="s">
        <v>302</v>
      </c>
      <c r="E60" s="1" t="s">
        <v>348</v>
      </c>
      <c r="F60" s="1" t="s">
        <v>349</v>
      </c>
      <c r="G60" s="1" t="s">
        <v>729</v>
      </c>
      <c r="H60" s="1"/>
      <c r="I60" s="1" t="s">
        <v>557</v>
      </c>
      <c r="J60" s="1" t="s">
        <v>558</v>
      </c>
      <c r="K60" s="1" t="s">
        <v>315</v>
      </c>
      <c r="L60" s="1" t="s">
        <v>314</v>
      </c>
      <c r="M60" s="1" t="s">
        <v>648</v>
      </c>
      <c r="N60" s="1" t="s">
        <v>316</v>
      </c>
      <c r="O60" s="2" t="s">
        <v>433</v>
      </c>
      <c r="P60" s="2" t="s">
        <v>434</v>
      </c>
      <c r="Q60" s="25" t="s">
        <v>314</v>
      </c>
      <c r="R60" s="25" t="s">
        <v>314</v>
      </c>
      <c r="S60" s="25" t="s">
        <v>314</v>
      </c>
      <c r="T60" s="1" t="s">
        <v>307</v>
      </c>
      <c r="U60" s="1" t="str">
        <f>IF(Q60=[1]DATOS!$J$3,"No aplica",IF(Q60=[1]DATOS!$J$4,"Artículo 18 de la ley 1712 de 2014",IF(Q60=[1]DATOS!$J$5,"Artículo 19 de la ley 1712 de 2014","")))</f>
        <v/>
      </c>
      <c r="V60" s="1" t="str">
        <f>IF(S60=[1]DATOS!$K$4,"No aplica","")</f>
        <v/>
      </c>
      <c r="W60" s="1" t="s">
        <v>314</v>
      </c>
      <c r="X60" s="1" t="s">
        <v>314</v>
      </c>
      <c r="Y60" s="24">
        <v>45390</v>
      </c>
      <c r="Z60" s="1" t="s">
        <v>314</v>
      </c>
    </row>
    <row r="61" spans="1:26" ht="120" x14ac:dyDescent="0.2">
      <c r="A61" s="59"/>
      <c r="B61" s="9" t="s">
        <v>86</v>
      </c>
      <c r="C61" s="1" t="s">
        <v>731</v>
      </c>
      <c r="D61" s="1" t="s">
        <v>302</v>
      </c>
      <c r="E61" s="1" t="s">
        <v>348</v>
      </c>
      <c r="F61" s="1" t="s">
        <v>349</v>
      </c>
      <c r="G61" s="1" t="s">
        <v>729</v>
      </c>
      <c r="H61" s="1"/>
      <c r="I61" s="1" t="s">
        <v>557</v>
      </c>
      <c r="J61" s="1" t="s">
        <v>558</v>
      </c>
      <c r="K61" s="1" t="s">
        <v>315</v>
      </c>
      <c r="L61" s="1" t="s">
        <v>314</v>
      </c>
      <c r="M61" s="1" t="s">
        <v>648</v>
      </c>
      <c r="N61" s="1" t="s">
        <v>316</v>
      </c>
      <c r="O61" s="2" t="s">
        <v>433</v>
      </c>
      <c r="P61" s="2" t="s">
        <v>434</v>
      </c>
      <c r="Q61" s="25" t="s">
        <v>314</v>
      </c>
      <c r="R61" s="25" t="s">
        <v>314</v>
      </c>
      <c r="S61" s="25" t="s">
        <v>314</v>
      </c>
      <c r="T61" s="1" t="s">
        <v>307</v>
      </c>
      <c r="U61" s="1" t="str">
        <f>IF(Q61=[1]DATOS!$J$3,"No aplica",IF(Q61=[1]DATOS!$J$4,"Artículo 18 de la ley 1712 de 2014",IF(Q61=[1]DATOS!$J$5,"Artículo 19 de la ley 1712 de 2014","")))</f>
        <v/>
      </c>
      <c r="V61" s="1" t="str">
        <f>IF(S61=[1]DATOS!$K$4,"No aplica","")</f>
        <v/>
      </c>
      <c r="W61" s="1" t="s">
        <v>314</v>
      </c>
      <c r="X61" s="1" t="s">
        <v>314</v>
      </c>
      <c r="Y61" s="24">
        <v>45390</v>
      </c>
      <c r="Z61" s="1" t="s">
        <v>314</v>
      </c>
    </row>
    <row r="62" spans="1:26" s="14" customFormat="1" ht="150" x14ac:dyDescent="0.2">
      <c r="A62" s="60"/>
      <c r="B62" s="10" t="s">
        <v>87</v>
      </c>
      <c r="C62" s="4" t="s">
        <v>355</v>
      </c>
      <c r="D62" s="4" t="s">
        <v>302</v>
      </c>
      <c r="E62" s="4" t="s">
        <v>351</v>
      </c>
      <c r="F62" s="4" t="s">
        <v>305</v>
      </c>
      <c r="G62" s="4"/>
      <c r="H62" s="4" t="s">
        <v>309</v>
      </c>
      <c r="I62" s="4" t="s">
        <v>566</v>
      </c>
      <c r="J62" s="4" t="s">
        <v>558</v>
      </c>
      <c r="K62" s="4" t="s">
        <v>339</v>
      </c>
      <c r="L62" s="1" t="s">
        <v>314</v>
      </c>
      <c r="M62" s="1" t="s">
        <v>646</v>
      </c>
      <c r="N62" s="4" t="s">
        <v>356</v>
      </c>
      <c r="O62" s="5" t="s">
        <v>433</v>
      </c>
      <c r="P62" s="2" t="s">
        <v>434</v>
      </c>
      <c r="Q62" s="5" t="s">
        <v>663</v>
      </c>
      <c r="R62" s="5" t="s">
        <v>663</v>
      </c>
      <c r="S62" s="29" t="s">
        <v>663</v>
      </c>
      <c r="T62" s="4" t="s">
        <v>307</v>
      </c>
      <c r="U62" s="4" t="str">
        <f>IF(Q62=[1]DATOS!$J$3,"No aplica",IF(Q62=[1]DATOS!$J$4,"Artículo 18 de la ley 1712 de 2014",IF(Q62=[1]DATOS!$J$5,"Artículo 19 de la ley 1712 de 2014","")))</f>
        <v/>
      </c>
      <c r="V62" s="4"/>
      <c r="W62" s="4"/>
      <c r="X62" s="4" t="s">
        <v>307</v>
      </c>
      <c r="Y62" s="24">
        <v>45390</v>
      </c>
      <c r="Z62" s="4" t="s">
        <v>354</v>
      </c>
    </row>
    <row r="63" spans="1:26" ht="90" x14ac:dyDescent="0.2">
      <c r="A63" s="99" t="s">
        <v>88</v>
      </c>
      <c r="B63" s="9" t="s">
        <v>89</v>
      </c>
      <c r="C63" s="9" t="s">
        <v>732</v>
      </c>
      <c r="D63" s="1" t="s">
        <v>302</v>
      </c>
      <c r="E63" s="1" t="s">
        <v>303</v>
      </c>
      <c r="F63" s="4" t="s">
        <v>305</v>
      </c>
      <c r="G63" s="1"/>
      <c r="H63" s="1" t="s">
        <v>304</v>
      </c>
      <c r="I63" s="4" t="s">
        <v>600</v>
      </c>
      <c r="J63" s="4" t="s">
        <v>558</v>
      </c>
      <c r="K63" s="4" t="s">
        <v>335</v>
      </c>
      <c r="L63" s="1" t="s">
        <v>314</v>
      </c>
      <c r="M63" s="1" t="s">
        <v>646</v>
      </c>
      <c r="N63" s="1" t="s">
        <v>336</v>
      </c>
      <c r="O63" s="5" t="s">
        <v>433</v>
      </c>
      <c r="P63" s="2" t="s">
        <v>434</v>
      </c>
      <c r="Q63" s="25" t="s">
        <v>314</v>
      </c>
      <c r="R63" s="25" t="s">
        <v>314</v>
      </c>
      <c r="S63" s="25" t="s">
        <v>314</v>
      </c>
      <c r="T63" s="4" t="s">
        <v>307</v>
      </c>
      <c r="U63" s="1" t="str">
        <f>IF(Q63=[1]DATOS!$J$3,"No aplica",IF(Q63=[1]DATOS!$J$4,"Artículo 18 de la ley 1712 de 2014",IF(Q63=[1]DATOS!$J$5,"Artículo 19 de la ley 1712 de 2014","")))</f>
        <v/>
      </c>
      <c r="V63" s="1" t="str">
        <f>IF(S63=[1]DATOS!$K$4,"No aplica","")</f>
        <v/>
      </c>
      <c r="W63" s="4" t="s">
        <v>314</v>
      </c>
      <c r="X63" s="4" t="s">
        <v>314</v>
      </c>
      <c r="Y63" s="24">
        <v>45390</v>
      </c>
      <c r="Z63" s="1" t="s">
        <v>314</v>
      </c>
    </row>
    <row r="64" spans="1:26" ht="105" x14ac:dyDescent="0.2">
      <c r="A64" s="100"/>
      <c r="B64" s="9" t="s">
        <v>90</v>
      </c>
      <c r="C64" s="9" t="s">
        <v>233</v>
      </c>
      <c r="D64" s="1" t="s">
        <v>302</v>
      </c>
      <c r="E64" s="1" t="s">
        <v>303</v>
      </c>
      <c r="F64" s="4" t="s">
        <v>305</v>
      </c>
      <c r="G64" s="1"/>
      <c r="H64" s="1" t="s">
        <v>304</v>
      </c>
      <c r="I64" s="4" t="s">
        <v>572</v>
      </c>
      <c r="J64" s="4" t="s">
        <v>727</v>
      </c>
      <c r="K64" s="4" t="s">
        <v>335</v>
      </c>
      <c r="L64" s="1" t="s">
        <v>314</v>
      </c>
      <c r="M64" s="1" t="s">
        <v>646</v>
      </c>
      <c r="N64" s="1" t="s">
        <v>336</v>
      </c>
      <c r="O64" s="5" t="s">
        <v>433</v>
      </c>
      <c r="P64" s="2" t="s">
        <v>434</v>
      </c>
      <c r="Q64" s="2" t="s">
        <v>306</v>
      </c>
      <c r="R64" s="2" t="s">
        <v>435</v>
      </c>
      <c r="S64" s="17" t="s">
        <v>564</v>
      </c>
      <c r="T64" s="1" t="str">
        <f>IF(Q64=[1]DATOS!$J$3,"No aplica",IF(Q64=[1]DATOS!$J$4,"Artículo 15 Constitución Política (Derecho a la intimidad personal y familiar y al buen nombre)
Artículo 61 Constitución Política (Secretos comerciales e industriales)
Artículo 74 Constitución Política (El secreto profesional es inviolable)",IF(Q64=[1]DATOS!$J$5,"Artículo 15 Constitución Política (Derecho a la intimidad personal y familiar y al buen nombre)
Artículo 29 Constitución Política (Debido proceso)","")))</f>
        <v/>
      </c>
      <c r="U64" s="1" t="str">
        <f>IF(Q64=[1]DATOS!$J$3,"No aplica",IF(Q64=[1]DATOS!$J$4,"Artículo 18 de la ley 1712 de 2014",IF(Q64=[1]DATOS!$J$5,"Artículo 19 de la ley 1712 de 2014","")))</f>
        <v/>
      </c>
      <c r="V64" s="4" t="s">
        <v>307</v>
      </c>
      <c r="W64" s="1"/>
      <c r="X64" s="4" t="s">
        <v>307</v>
      </c>
      <c r="Y64" s="24">
        <v>45390</v>
      </c>
      <c r="Z64" s="1" t="s">
        <v>354</v>
      </c>
    </row>
    <row r="65" spans="1:26" ht="177" customHeight="1" x14ac:dyDescent="0.2">
      <c r="A65" s="100"/>
      <c r="B65" s="9" t="s">
        <v>91</v>
      </c>
      <c r="C65" s="1" t="s">
        <v>357</v>
      </c>
      <c r="D65" s="1" t="s">
        <v>302</v>
      </c>
      <c r="E65" s="1" t="s">
        <v>303</v>
      </c>
      <c r="F65" s="4" t="s">
        <v>305</v>
      </c>
      <c r="G65" s="1"/>
      <c r="H65" s="1" t="s">
        <v>304</v>
      </c>
      <c r="I65" s="4" t="s">
        <v>572</v>
      </c>
      <c r="J65" s="4" t="s">
        <v>727</v>
      </c>
      <c r="K65" s="4" t="s">
        <v>358</v>
      </c>
      <c r="L65" s="1" t="s">
        <v>314</v>
      </c>
      <c r="M65" s="1" t="s">
        <v>646</v>
      </c>
      <c r="N65" s="4" t="s">
        <v>359</v>
      </c>
      <c r="O65" s="5" t="s">
        <v>433</v>
      </c>
      <c r="P65" s="2" t="s">
        <v>434</v>
      </c>
      <c r="Q65" s="25" t="s">
        <v>314</v>
      </c>
      <c r="R65" s="25" t="s">
        <v>314</v>
      </c>
      <c r="S65" s="25" t="s">
        <v>314</v>
      </c>
      <c r="T65" s="1" t="s">
        <v>307</v>
      </c>
      <c r="U65" s="1" t="str">
        <f>IF(Q65=[1]DATOS!$J$3,"No aplica",IF(Q65=[1]DATOS!$J$4,"Artículo 18 de la ley 1712 de 2014",IF(Q65=[1]DATOS!$J$5,"Artículo 19 de la ley 1712 de 2014","")))</f>
        <v/>
      </c>
      <c r="V65" s="1" t="str">
        <f>IF(S65=[1]DATOS!$K$4,"No aplica","")</f>
        <v/>
      </c>
      <c r="W65" s="25" t="s">
        <v>314</v>
      </c>
      <c r="X65" s="25" t="s">
        <v>314</v>
      </c>
      <c r="Y65" s="24">
        <v>45390</v>
      </c>
      <c r="Z65" s="25" t="s">
        <v>314</v>
      </c>
    </row>
    <row r="66" spans="1:26" ht="120" x14ac:dyDescent="0.2">
      <c r="A66" s="100"/>
      <c r="B66" s="9" t="s">
        <v>92</v>
      </c>
      <c r="C66" s="1" t="s">
        <v>733</v>
      </c>
      <c r="D66" s="1" t="s">
        <v>302</v>
      </c>
      <c r="E66" s="1" t="s">
        <v>313</v>
      </c>
      <c r="F66" s="4" t="s">
        <v>305</v>
      </c>
      <c r="G66" s="1"/>
      <c r="H66" s="1" t="s">
        <v>304</v>
      </c>
      <c r="I66" s="1" t="s">
        <v>584</v>
      </c>
      <c r="J66" s="1" t="s">
        <v>568</v>
      </c>
      <c r="K66" s="4" t="s">
        <v>360</v>
      </c>
      <c r="L66" s="1" t="s">
        <v>314</v>
      </c>
      <c r="M66" s="1" t="s">
        <v>646</v>
      </c>
      <c r="N66" s="4" t="s">
        <v>361</v>
      </c>
      <c r="O66" s="5" t="s">
        <v>433</v>
      </c>
      <c r="P66" s="2" t="s">
        <v>434</v>
      </c>
      <c r="Q66" s="25" t="s">
        <v>314</v>
      </c>
      <c r="R66" s="25" t="s">
        <v>314</v>
      </c>
      <c r="S66" s="25" t="s">
        <v>314</v>
      </c>
      <c r="T66" s="1" t="s">
        <v>307</v>
      </c>
      <c r="U66" s="1" t="str">
        <f>IF(Q66=[1]DATOS!$J$3,"No aplica",IF(Q66=[1]DATOS!$J$4,"Artículo 18 de la ley 1712 de 2014",IF(Q66=[1]DATOS!$J$5,"Artículo 19 de la ley 1712 de 2014","")))</f>
        <v/>
      </c>
      <c r="V66" s="1" t="str">
        <f>IF(S66=[1]DATOS!$K$4,"No aplica","")</f>
        <v/>
      </c>
      <c r="W66" s="25" t="s">
        <v>314</v>
      </c>
      <c r="X66" s="25" t="s">
        <v>314</v>
      </c>
      <c r="Y66" s="24">
        <v>45390</v>
      </c>
      <c r="Z66" s="25" t="s">
        <v>314</v>
      </c>
    </row>
    <row r="67" spans="1:26" ht="75" x14ac:dyDescent="0.2">
      <c r="A67" s="100"/>
      <c r="B67" s="9" t="s">
        <v>93</v>
      </c>
      <c r="C67" s="9" t="s">
        <v>234</v>
      </c>
      <c r="D67" s="1" t="s">
        <v>302</v>
      </c>
      <c r="E67" s="1" t="s">
        <v>313</v>
      </c>
      <c r="F67" s="4" t="s">
        <v>305</v>
      </c>
      <c r="G67" s="1"/>
      <c r="H67" s="1" t="s">
        <v>304</v>
      </c>
      <c r="I67" s="4" t="s">
        <v>585</v>
      </c>
      <c r="J67" s="1" t="s">
        <v>558</v>
      </c>
      <c r="K67" s="4" t="s">
        <v>335</v>
      </c>
      <c r="L67" s="1" t="s">
        <v>314</v>
      </c>
      <c r="M67" s="1" t="s">
        <v>646</v>
      </c>
      <c r="N67" s="4" t="s">
        <v>336</v>
      </c>
      <c r="O67" s="5" t="s">
        <v>433</v>
      </c>
      <c r="P67" s="2" t="s">
        <v>434</v>
      </c>
      <c r="Q67" s="25" t="s">
        <v>314</v>
      </c>
      <c r="R67" s="25" t="s">
        <v>314</v>
      </c>
      <c r="S67" s="25" t="s">
        <v>314</v>
      </c>
      <c r="T67" s="1" t="s">
        <v>307</v>
      </c>
      <c r="U67" s="1" t="str">
        <f>IF(Q67=[1]DATOS!$J$3,"No aplica",IF(Q67=[1]DATOS!$J$4,"Artículo 18 de la ley 1712 de 2014",IF(Q67=[1]DATOS!$J$5,"Artículo 19 de la ley 1712 de 2014","")))</f>
        <v/>
      </c>
      <c r="V67" s="1" t="str">
        <f>IF(S67=[1]DATOS!$K$4,"No aplica","")</f>
        <v/>
      </c>
      <c r="W67" s="25" t="s">
        <v>314</v>
      </c>
      <c r="X67" s="25" t="s">
        <v>314</v>
      </c>
      <c r="Y67" s="24">
        <v>45390</v>
      </c>
      <c r="Z67" s="25" t="s">
        <v>314</v>
      </c>
    </row>
    <row r="68" spans="1:26" ht="135" x14ac:dyDescent="0.2">
      <c r="A68" s="101"/>
      <c r="B68" s="9" t="s">
        <v>94</v>
      </c>
      <c r="C68" s="9" t="s">
        <v>235</v>
      </c>
      <c r="D68" s="1" t="s">
        <v>302</v>
      </c>
      <c r="E68" s="1" t="s">
        <v>313</v>
      </c>
      <c r="F68" s="4" t="s">
        <v>305</v>
      </c>
      <c r="G68" s="1"/>
      <c r="H68" s="1" t="s">
        <v>304</v>
      </c>
      <c r="I68" s="1" t="s">
        <v>584</v>
      </c>
      <c r="J68" s="1" t="s">
        <v>568</v>
      </c>
      <c r="K68" s="4" t="s">
        <v>360</v>
      </c>
      <c r="L68" s="1" t="s">
        <v>314</v>
      </c>
      <c r="M68" s="1" t="s">
        <v>646</v>
      </c>
      <c r="N68" s="4" t="s">
        <v>361</v>
      </c>
      <c r="O68" s="5" t="s">
        <v>433</v>
      </c>
      <c r="P68" s="2" t="s">
        <v>434</v>
      </c>
      <c r="Q68" s="25" t="s">
        <v>314</v>
      </c>
      <c r="R68" s="25" t="s">
        <v>314</v>
      </c>
      <c r="S68" s="25" t="s">
        <v>314</v>
      </c>
      <c r="T68" s="1" t="s">
        <v>307</v>
      </c>
      <c r="U68" s="1" t="str">
        <f>IF(Q68=[1]DATOS!$J$3,"No aplica",IF(Q68=[1]DATOS!$J$4,"Artículo 18 de la ley 1712 de 2014",IF(Q68=[1]DATOS!$J$5,"Artículo 19 de la ley 1712 de 2014","")))</f>
        <v/>
      </c>
      <c r="V68" s="1" t="str">
        <f>IF(S68=[1]DATOS!$K$4,"No aplica","")</f>
        <v/>
      </c>
      <c r="W68" s="25" t="s">
        <v>314</v>
      </c>
      <c r="X68" s="25" t="s">
        <v>314</v>
      </c>
      <c r="Y68" s="24">
        <v>45390</v>
      </c>
      <c r="Z68" s="25" t="s">
        <v>314</v>
      </c>
    </row>
    <row r="69" spans="1:26" ht="105" x14ac:dyDescent="0.2">
      <c r="A69" s="18" t="s">
        <v>95</v>
      </c>
      <c r="B69" s="27"/>
      <c r="C69" s="9" t="s">
        <v>236</v>
      </c>
      <c r="D69" s="1" t="s">
        <v>302</v>
      </c>
      <c r="E69" s="1" t="s">
        <v>313</v>
      </c>
      <c r="F69" s="4" t="s">
        <v>305</v>
      </c>
      <c r="G69" s="1"/>
      <c r="H69" s="1" t="s">
        <v>304</v>
      </c>
      <c r="I69" s="1" t="s">
        <v>573</v>
      </c>
      <c r="J69" s="1" t="s">
        <v>558</v>
      </c>
      <c r="K69" s="4" t="s">
        <v>339</v>
      </c>
      <c r="L69" s="1" t="s">
        <v>314</v>
      </c>
      <c r="M69" s="1" t="s">
        <v>645</v>
      </c>
      <c r="N69" s="4" t="s">
        <v>356</v>
      </c>
      <c r="O69" s="5" t="s">
        <v>433</v>
      </c>
      <c r="P69" s="2" t="s">
        <v>434</v>
      </c>
      <c r="Q69" s="25" t="s">
        <v>314</v>
      </c>
      <c r="R69" s="25" t="s">
        <v>314</v>
      </c>
      <c r="S69" s="25" t="s">
        <v>314</v>
      </c>
      <c r="T69" s="1" t="s">
        <v>307</v>
      </c>
      <c r="U69" s="1" t="str">
        <f>IF(Q69=[1]DATOS!$J$3,"No aplica",IF(Q69=[1]DATOS!$J$4,"Artículo 18 de la ley 1712 de 2014",IF(Q69=[1]DATOS!$J$5,"Artículo 19 de la ley 1712 de 2014","")))</f>
        <v/>
      </c>
      <c r="V69" s="1" t="str">
        <f>IF(S69=[1]DATOS!$K$4,"No aplica","")</f>
        <v/>
      </c>
      <c r="W69" s="25" t="s">
        <v>314</v>
      </c>
      <c r="X69" s="25" t="s">
        <v>314</v>
      </c>
      <c r="Y69" s="24">
        <v>45390</v>
      </c>
      <c r="Z69" s="25" t="s">
        <v>314</v>
      </c>
    </row>
    <row r="70" spans="1:26" ht="75" x14ac:dyDescent="0.2">
      <c r="A70" s="18" t="s">
        <v>96</v>
      </c>
      <c r="B70" s="9"/>
      <c r="C70" s="9" t="s">
        <v>237</v>
      </c>
      <c r="D70" s="1" t="s">
        <v>302</v>
      </c>
      <c r="E70" s="1" t="s">
        <v>303</v>
      </c>
      <c r="F70" s="4" t="s">
        <v>305</v>
      </c>
      <c r="G70" s="1"/>
      <c r="H70" s="1" t="s">
        <v>304</v>
      </c>
      <c r="I70" s="1" t="s">
        <v>573</v>
      </c>
      <c r="J70" s="1" t="s">
        <v>558</v>
      </c>
      <c r="K70" s="4" t="s">
        <v>339</v>
      </c>
      <c r="L70" s="1" t="s">
        <v>314</v>
      </c>
      <c r="M70" s="1" t="s">
        <v>314</v>
      </c>
      <c r="N70" s="4" t="s">
        <v>356</v>
      </c>
      <c r="O70" s="5" t="s">
        <v>433</v>
      </c>
      <c r="P70" s="2" t="s">
        <v>434</v>
      </c>
      <c r="Q70" s="25" t="s">
        <v>314</v>
      </c>
      <c r="R70" s="25" t="s">
        <v>314</v>
      </c>
      <c r="S70" s="25" t="s">
        <v>314</v>
      </c>
      <c r="T70" s="1" t="s">
        <v>307</v>
      </c>
      <c r="U70" s="1" t="str">
        <f>IF(Q70=[1]DATOS!$J$3,"No aplica",IF(Q70=[1]DATOS!$J$4,"Artículo 18 de la ley 1712 de 2014",IF(Q70=[1]DATOS!$J$5,"Artículo 19 de la ley 1712 de 2014","")))</f>
        <v/>
      </c>
      <c r="V70" s="1" t="str">
        <f>IF(S70=[1]DATOS!$K$4,"No aplica","")</f>
        <v/>
      </c>
      <c r="W70" s="25" t="s">
        <v>314</v>
      </c>
      <c r="X70" s="25" t="s">
        <v>314</v>
      </c>
      <c r="Y70" s="24">
        <v>45390</v>
      </c>
      <c r="Z70" s="25" t="s">
        <v>314</v>
      </c>
    </row>
    <row r="71" spans="1:26" ht="75" x14ac:dyDescent="0.2">
      <c r="A71" s="9" t="s">
        <v>97</v>
      </c>
      <c r="B71" s="9"/>
      <c r="C71" s="9" t="s">
        <v>734</v>
      </c>
      <c r="D71" s="1" t="s">
        <v>302</v>
      </c>
      <c r="E71" s="1" t="s">
        <v>313</v>
      </c>
      <c r="F71" s="4" t="s">
        <v>305</v>
      </c>
      <c r="G71" s="1"/>
      <c r="H71" s="1" t="s">
        <v>304</v>
      </c>
      <c r="I71" s="1" t="s">
        <v>573</v>
      </c>
      <c r="J71" s="1" t="s">
        <v>558</v>
      </c>
      <c r="K71" s="4" t="s">
        <v>339</v>
      </c>
      <c r="L71" s="1" t="s">
        <v>314</v>
      </c>
      <c r="M71" s="1" t="s">
        <v>314</v>
      </c>
      <c r="N71" s="4" t="s">
        <v>356</v>
      </c>
      <c r="O71" s="5" t="s">
        <v>433</v>
      </c>
      <c r="P71" s="2" t="s">
        <v>434</v>
      </c>
      <c r="Q71" s="25" t="s">
        <v>314</v>
      </c>
      <c r="R71" s="25" t="s">
        <v>314</v>
      </c>
      <c r="S71" s="25" t="s">
        <v>314</v>
      </c>
      <c r="T71" s="1" t="s">
        <v>307</v>
      </c>
      <c r="U71" s="1" t="str">
        <f>IF(Q71=[1]DATOS!$J$3,"No aplica",IF(Q71=[1]DATOS!$J$4,"Artículo 18 de la ley 1712 de 2014",IF(Q71=[1]DATOS!$J$5,"Artículo 19 de la ley 1712 de 2014","")))</f>
        <v/>
      </c>
      <c r="V71" s="1" t="str">
        <f>IF(S71=[1]DATOS!$K$4,"No aplica","")</f>
        <v/>
      </c>
      <c r="W71" s="25" t="s">
        <v>314</v>
      </c>
      <c r="X71" s="25" t="s">
        <v>314</v>
      </c>
      <c r="Y71" s="24">
        <v>45390</v>
      </c>
      <c r="Z71" s="25" t="s">
        <v>314</v>
      </c>
    </row>
    <row r="72" spans="1:26" ht="105" x14ac:dyDescent="0.2">
      <c r="A72" s="58" t="s">
        <v>98</v>
      </c>
      <c r="B72" s="9" t="s">
        <v>99</v>
      </c>
      <c r="C72" s="9" t="s">
        <v>735</v>
      </c>
      <c r="D72" s="1" t="s">
        <v>302</v>
      </c>
      <c r="E72" s="1" t="s">
        <v>313</v>
      </c>
      <c r="F72" s="4" t="s">
        <v>305</v>
      </c>
      <c r="G72" s="1"/>
      <c r="H72" s="1" t="s">
        <v>304</v>
      </c>
      <c r="I72" s="1" t="s">
        <v>585</v>
      </c>
      <c r="J72" s="1" t="s">
        <v>558</v>
      </c>
      <c r="K72" s="4" t="s">
        <v>335</v>
      </c>
      <c r="L72" s="1" t="s">
        <v>314</v>
      </c>
      <c r="M72" s="1" t="s">
        <v>649</v>
      </c>
      <c r="N72" s="4" t="s">
        <v>336</v>
      </c>
      <c r="O72" s="5" t="s">
        <v>433</v>
      </c>
      <c r="P72" s="2" t="s">
        <v>434</v>
      </c>
      <c r="Q72" s="2" t="s">
        <v>306</v>
      </c>
      <c r="R72" s="2" t="s">
        <v>435</v>
      </c>
      <c r="S72" s="17" t="s">
        <v>564</v>
      </c>
      <c r="T72" s="1" t="str">
        <f>IF(Q72=[1]DATOS!$J$3,"No aplica",IF(Q72=[1]DATOS!$J$4,"Artículo 15 Constitución Política (Derecho a la intimidad personal y familiar y al buen nombre)
Artículo 61 Constitución Política (Secretos comerciales e industriales)
Artículo 74 Constitución Política (El secreto profesional es inviolable)",IF(Q72=[1]DATOS!$J$5,"Artículo 15 Constitución Política (Derecho a la intimidad personal y familiar y al buen nombre)
Artículo 29 Constitución Política (Debido proceso)","")))</f>
        <v/>
      </c>
      <c r="U72" s="1" t="str">
        <f>IF(Q72=[1]DATOS!$J$3,"No aplica",IF(Q72=[1]DATOS!$J$4,"Artículo 18 de la ley 1712 de 2014",IF(Q72=[1]DATOS!$J$5,"Artículo 19 de la ley 1712 de 2014","")))</f>
        <v/>
      </c>
      <c r="V72" s="1" t="s">
        <v>307</v>
      </c>
      <c r="W72" s="1"/>
      <c r="X72" s="1" t="s">
        <v>307</v>
      </c>
      <c r="Y72" s="24">
        <v>45390</v>
      </c>
      <c r="Z72" s="1" t="s">
        <v>354</v>
      </c>
    </row>
    <row r="73" spans="1:26" ht="105" x14ac:dyDescent="0.2">
      <c r="A73" s="59"/>
      <c r="B73" s="9" t="s">
        <v>100</v>
      </c>
      <c r="C73" s="9" t="s">
        <v>238</v>
      </c>
      <c r="D73" s="1" t="s">
        <v>302</v>
      </c>
      <c r="E73" s="1" t="s">
        <v>313</v>
      </c>
      <c r="F73" s="4" t="s">
        <v>305</v>
      </c>
      <c r="G73" s="1"/>
      <c r="H73" s="1" t="s">
        <v>304</v>
      </c>
      <c r="I73" s="1" t="s">
        <v>585</v>
      </c>
      <c r="J73" s="1" t="s">
        <v>558</v>
      </c>
      <c r="K73" s="4" t="s">
        <v>335</v>
      </c>
      <c r="L73" s="1" t="s">
        <v>314</v>
      </c>
      <c r="M73" s="1" t="s">
        <v>649</v>
      </c>
      <c r="N73" s="4" t="s">
        <v>336</v>
      </c>
      <c r="O73" s="5" t="s">
        <v>433</v>
      </c>
      <c r="P73" s="2" t="s">
        <v>434</v>
      </c>
      <c r="Q73" s="2" t="s">
        <v>306</v>
      </c>
      <c r="R73" s="2" t="s">
        <v>435</v>
      </c>
      <c r="S73" s="17" t="s">
        <v>564</v>
      </c>
      <c r="T73" s="1" t="str">
        <f>IF(Q73=[1]DATOS!$J$3,"No aplica",IF(Q73=[1]DATOS!$J$4,"Artículo 15 Constitución Política (Derecho a la intimidad personal y familiar y al buen nombre)
Artículo 61 Constitución Política (Secretos comerciales e industriales)
Artículo 74 Constitución Política (El secreto profesional es inviolable)",IF(Q73=[1]DATOS!$J$5,"Artículo 15 Constitución Política (Derecho a la intimidad personal y familiar y al buen nombre)
Artículo 29 Constitución Política (Debido proceso)","")))</f>
        <v/>
      </c>
      <c r="U73" s="1" t="str">
        <f>IF(Q73=[1]DATOS!$J$3,"No aplica",IF(Q73=[1]DATOS!$J$4,"Artículo 18 de la ley 1712 de 2014",IF(Q73=[1]DATOS!$J$5,"Artículo 19 de la ley 1712 de 2014","")))</f>
        <v/>
      </c>
      <c r="V73" s="1" t="s">
        <v>307</v>
      </c>
      <c r="W73" s="1"/>
      <c r="X73" s="1" t="s">
        <v>307</v>
      </c>
      <c r="Y73" s="24">
        <v>45390</v>
      </c>
      <c r="Z73" s="1" t="s">
        <v>354</v>
      </c>
    </row>
    <row r="74" spans="1:26" ht="105" x14ac:dyDescent="0.2">
      <c r="A74" s="59"/>
      <c r="B74" s="9" t="s">
        <v>101</v>
      </c>
      <c r="C74" s="1" t="s">
        <v>362</v>
      </c>
      <c r="D74" s="1" t="s">
        <v>302</v>
      </c>
      <c r="E74" s="1" t="s">
        <v>303</v>
      </c>
      <c r="F74" s="4" t="s">
        <v>305</v>
      </c>
      <c r="G74" s="1"/>
      <c r="H74" s="1" t="s">
        <v>363</v>
      </c>
      <c r="I74" s="1" t="s">
        <v>586</v>
      </c>
      <c r="J74" s="1" t="s">
        <v>558</v>
      </c>
      <c r="K74" s="4" t="s">
        <v>364</v>
      </c>
      <c r="L74" s="1" t="s">
        <v>314</v>
      </c>
      <c r="M74" s="1" t="s">
        <v>314</v>
      </c>
      <c r="N74" s="4" t="s">
        <v>365</v>
      </c>
      <c r="O74" s="5" t="s">
        <v>433</v>
      </c>
      <c r="P74" s="2" t="s">
        <v>434</v>
      </c>
      <c r="Q74" s="5" t="s">
        <v>306</v>
      </c>
      <c r="R74" s="5" t="s">
        <v>435</v>
      </c>
      <c r="S74" s="29" t="s">
        <v>564</v>
      </c>
      <c r="T74" s="1" t="str">
        <f>IF(Q74=[1]DATOS!$J$3,"No aplica",IF(Q74=[1]DATOS!$J$4,"Artículo 15 Constitución Política (Derecho a la intimidad personal y familiar y al buen nombre)
Artículo 61 Constitución Política (Secretos comerciales e industriales)
Artículo 74 Constitución Política (El secreto profesional es inviolable)",IF(Q74=[1]DATOS!$J$5,"Artículo 15 Constitución Política (Derecho a la intimidad personal y familiar y al buen nombre)
Artículo 29 Constitución Política (Debido proceso)","")))</f>
        <v/>
      </c>
      <c r="U74" s="1" t="str">
        <f>IF(Q74=[1]DATOS!$J$3,"No aplica",IF(Q74=[1]DATOS!$J$4,"Artículo 18 de la ley 1712 de 2014",IF(Q74=[1]DATOS!$J$5,"Artículo 19 de la ley 1712 de 2014","")))</f>
        <v/>
      </c>
      <c r="V74" s="1" t="s">
        <v>307</v>
      </c>
      <c r="W74" s="1"/>
      <c r="X74" s="1" t="s">
        <v>307</v>
      </c>
      <c r="Y74" s="24">
        <v>45390</v>
      </c>
      <c r="Z74" s="1" t="s">
        <v>354</v>
      </c>
    </row>
    <row r="75" spans="1:26" ht="105" x14ac:dyDescent="0.2">
      <c r="A75" s="60"/>
      <c r="B75" s="9" t="s">
        <v>102</v>
      </c>
      <c r="C75" s="1" t="s">
        <v>239</v>
      </c>
      <c r="D75" s="1" t="s">
        <v>302</v>
      </c>
      <c r="E75" s="1" t="s">
        <v>303</v>
      </c>
      <c r="F75" s="4" t="s">
        <v>305</v>
      </c>
      <c r="G75" s="1"/>
      <c r="H75" s="1" t="s">
        <v>363</v>
      </c>
      <c r="I75" s="1" t="s">
        <v>566</v>
      </c>
      <c r="J75" s="1" t="s">
        <v>558</v>
      </c>
      <c r="K75" s="4" t="s">
        <v>341</v>
      </c>
      <c r="L75" s="1" t="s">
        <v>314</v>
      </c>
      <c r="M75" s="1" t="s">
        <v>650</v>
      </c>
      <c r="N75" s="4" t="s">
        <v>366</v>
      </c>
      <c r="O75" s="5" t="s">
        <v>433</v>
      </c>
      <c r="P75" s="2" t="s">
        <v>434</v>
      </c>
      <c r="Q75" s="2" t="s">
        <v>306</v>
      </c>
      <c r="R75" s="5" t="s">
        <v>736</v>
      </c>
      <c r="S75" s="29" t="s">
        <v>564</v>
      </c>
      <c r="T75" s="1" t="str">
        <f>IF(Q75=[1]DATOS!$J$3,"No aplica",IF(Q75=[1]DATOS!$J$4,"Artículo 15 Constitución Política (Derecho a la intimidad personal y familiar y al buen nombre)
Artículo 61 Constitución Política (Secretos comerciales e industriales)
Artículo 74 Constitución Política (El secreto profesional es inviolable)",IF(Q75=[1]DATOS!$J$5,"Artículo 15 Constitución Política (Derecho a la intimidad personal y familiar y al buen nombre)
Artículo 29 Constitución Política (Debido proceso)","")))</f>
        <v/>
      </c>
      <c r="U75" s="1" t="str">
        <f>IF(Q75=[1]DATOS!$J$3,"No aplica",IF(Q75=[1]DATOS!$J$4,"Artículo 18 de la ley 1712 de 2014",IF(Q75=[1]DATOS!$J$5,"Artículo 19 de la ley 1712 de 2014","")))</f>
        <v/>
      </c>
      <c r="V75" s="1" t="s">
        <v>307</v>
      </c>
      <c r="W75" s="1"/>
      <c r="X75" s="1" t="s">
        <v>307</v>
      </c>
      <c r="Y75" s="24">
        <v>45390</v>
      </c>
      <c r="Z75" s="1" t="s">
        <v>354</v>
      </c>
    </row>
    <row r="76" spans="1:26" ht="105" x14ac:dyDescent="0.2">
      <c r="A76" s="58" t="s">
        <v>103</v>
      </c>
      <c r="B76" s="9" t="s">
        <v>104</v>
      </c>
      <c r="C76" s="1" t="s">
        <v>240</v>
      </c>
      <c r="D76" s="1" t="s">
        <v>302</v>
      </c>
      <c r="E76" s="1" t="s">
        <v>313</v>
      </c>
      <c r="F76" s="4" t="s">
        <v>305</v>
      </c>
      <c r="G76" s="1" t="s">
        <v>367</v>
      </c>
      <c r="H76" s="1"/>
      <c r="I76" s="1" t="s">
        <v>737</v>
      </c>
      <c r="J76" s="1" t="s">
        <v>727</v>
      </c>
      <c r="K76" s="4" t="s">
        <v>339</v>
      </c>
      <c r="L76" s="30" t="s">
        <v>587</v>
      </c>
      <c r="M76" s="1" t="s">
        <v>650</v>
      </c>
      <c r="N76" s="4" t="s">
        <v>356</v>
      </c>
      <c r="O76" s="5" t="s">
        <v>433</v>
      </c>
      <c r="P76" s="2" t="s">
        <v>434</v>
      </c>
      <c r="Q76" s="25" t="s">
        <v>314</v>
      </c>
      <c r="R76" s="25" t="s">
        <v>314</v>
      </c>
      <c r="S76" s="25" t="s">
        <v>314</v>
      </c>
      <c r="T76" s="1" t="s">
        <v>307</v>
      </c>
      <c r="U76" s="1" t="str">
        <f>IF(Q76=[1]DATOS!$J$3,"No aplica",IF(Q76=[1]DATOS!$J$4,"Artículo 18 de la ley 1712 de 2014",IF(Q76=[1]DATOS!$J$5,"Artículo 19 de la ley 1712 de 2014","")))</f>
        <v/>
      </c>
      <c r="V76" s="1" t="str">
        <f>IF(S76=[1]DATOS!$K$4,"No aplica","")</f>
        <v/>
      </c>
      <c r="W76" s="25" t="s">
        <v>314</v>
      </c>
      <c r="X76" s="25" t="s">
        <v>314</v>
      </c>
      <c r="Y76" s="24">
        <v>45390</v>
      </c>
      <c r="Z76" s="25" t="s">
        <v>314</v>
      </c>
    </row>
    <row r="77" spans="1:26" ht="90" x14ac:dyDescent="0.2">
      <c r="A77" s="59"/>
      <c r="B77" s="9" t="s">
        <v>105</v>
      </c>
      <c r="C77" s="1" t="s">
        <v>368</v>
      </c>
      <c r="D77" s="1" t="s">
        <v>302</v>
      </c>
      <c r="E77" s="1" t="s">
        <v>313</v>
      </c>
      <c r="F77" s="4" t="s">
        <v>305</v>
      </c>
      <c r="G77" s="1"/>
      <c r="H77" s="1" t="s">
        <v>304</v>
      </c>
      <c r="I77" s="1" t="s">
        <v>737</v>
      </c>
      <c r="J77" s="1" t="s">
        <v>727</v>
      </c>
      <c r="K77" s="4" t="s">
        <v>339</v>
      </c>
      <c r="L77" s="1" t="s">
        <v>314</v>
      </c>
      <c r="M77" s="1" t="s">
        <v>650</v>
      </c>
      <c r="N77" s="4" t="s">
        <v>356</v>
      </c>
      <c r="O77" s="5" t="s">
        <v>433</v>
      </c>
      <c r="P77" s="2" t="s">
        <v>434</v>
      </c>
      <c r="Q77" s="25" t="s">
        <v>314</v>
      </c>
      <c r="R77" s="25" t="s">
        <v>314</v>
      </c>
      <c r="S77" s="25" t="s">
        <v>314</v>
      </c>
      <c r="T77" s="1" t="s">
        <v>307</v>
      </c>
      <c r="U77" s="1" t="str">
        <f>IF(Q77=[1]DATOS!$J$3,"No aplica",IF(Q77=[1]DATOS!$J$4,"Artículo 18 de la ley 1712 de 2014",IF(Q77=[1]DATOS!$J$5,"Artículo 19 de la ley 1712 de 2014","")))</f>
        <v/>
      </c>
      <c r="V77" s="1" t="str">
        <f>IF(S77=[1]DATOS!$K$4,"No aplica","")</f>
        <v/>
      </c>
      <c r="W77" s="25" t="s">
        <v>314</v>
      </c>
      <c r="X77" s="25" t="s">
        <v>314</v>
      </c>
      <c r="Y77" s="24">
        <v>45390</v>
      </c>
      <c r="Z77" s="25" t="s">
        <v>314</v>
      </c>
    </row>
    <row r="78" spans="1:26" ht="120" x14ac:dyDescent="0.2">
      <c r="A78" s="59"/>
      <c r="B78" s="9" t="s">
        <v>106</v>
      </c>
      <c r="C78" s="1" t="s">
        <v>369</v>
      </c>
      <c r="D78" s="1" t="s">
        <v>302</v>
      </c>
      <c r="E78" s="1" t="s">
        <v>303</v>
      </c>
      <c r="F78" s="4" t="s">
        <v>305</v>
      </c>
      <c r="G78" s="1"/>
      <c r="H78" s="1" t="s">
        <v>304</v>
      </c>
      <c r="I78" s="4" t="s">
        <v>585</v>
      </c>
      <c r="J78" s="4" t="s">
        <v>558</v>
      </c>
      <c r="K78" s="4" t="s">
        <v>360</v>
      </c>
      <c r="L78" s="1" t="s">
        <v>314</v>
      </c>
      <c r="M78" s="1" t="s">
        <v>314</v>
      </c>
      <c r="N78" s="4" t="s">
        <v>361</v>
      </c>
      <c r="O78" s="5" t="s">
        <v>433</v>
      </c>
      <c r="P78" s="2" t="s">
        <v>434</v>
      </c>
      <c r="Q78" s="25" t="s">
        <v>314</v>
      </c>
      <c r="R78" s="25" t="s">
        <v>314</v>
      </c>
      <c r="S78" s="25" t="s">
        <v>314</v>
      </c>
      <c r="T78" s="1" t="s">
        <v>307</v>
      </c>
      <c r="U78" s="1" t="str">
        <f>IF(Q78=[1]DATOS!$J$3,"No aplica",IF(Q78=[1]DATOS!$J$4,"Artículo 18 de la ley 1712 de 2014",IF(Q78=[1]DATOS!$J$5,"Artículo 19 de la ley 1712 de 2014","")))</f>
        <v/>
      </c>
      <c r="V78" s="1" t="str">
        <f>IF(S78=[1]DATOS!$K$4,"No aplica","")</f>
        <v/>
      </c>
      <c r="W78" s="25" t="s">
        <v>314</v>
      </c>
      <c r="X78" s="25" t="s">
        <v>314</v>
      </c>
      <c r="Y78" s="24">
        <v>45390</v>
      </c>
      <c r="Z78" s="25" t="s">
        <v>314</v>
      </c>
    </row>
    <row r="79" spans="1:26" ht="60" x14ac:dyDescent="0.2">
      <c r="A79" s="59"/>
      <c r="B79" s="9" t="s">
        <v>107</v>
      </c>
      <c r="C79" s="1" t="s">
        <v>241</v>
      </c>
      <c r="D79" s="1" t="s">
        <v>302</v>
      </c>
      <c r="E79" s="1" t="s">
        <v>313</v>
      </c>
      <c r="F79" s="4" t="s">
        <v>305</v>
      </c>
      <c r="G79" s="1" t="s">
        <v>367</v>
      </c>
      <c r="H79" s="1"/>
      <c r="I79" s="1" t="s">
        <v>737</v>
      </c>
      <c r="J79" s="1" t="s">
        <v>727</v>
      </c>
      <c r="K79" s="4" t="s">
        <v>370</v>
      </c>
      <c r="L79" s="30" t="s">
        <v>588</v>
      </c>
      <c r="M79" s="1" t="s">
        <v>650</v>
      </c>
      <c r="N79" s="4" t="s">
        <v>371</v>
      </c>
      <c r="O79" s="5" t="s">
        <v>433</v>
      </c>
      <c r="P79" s="2" t="s">
        <v>434</v>
      </c>
      <c r="Q79" s="25" t="s">
        <v>314</v>
      </c>
      <c r="R79" s="25" t="s">
        <v>314</v>
      </c>
      <c r="S79" s="25" t="s">
        <v>314</v>
      </c>
      <c r="T79" s="1" t="s">
        <v>307</v>
      </c>
      <c r="U79" s="1" t="str">
        <f>IF(Q79=[1]DATOS!$J$3,"No aplica",IF(Q79=[1]DATOS!$J$4,"Artículo 18 de la ley 1712 de 2014",IF(Q79=[1]DATOS!$J$5,"Artículo 19 de la ley 1712 de 2014","")))</f>
        <v/>
      </c>
      <c r="V79" s="1" t="str">
        <f>IF(S79=[1]DATOS!$K$4,"No aplica","")</f>
        <v/>
      </c>
      <c r="W79" s="25" t="s">
        <v>314</v>
      </c>
      <c r="X79" s="25" t="s">
        <v>314</v>
      </c>
      <c r="Y79" s="24">
        <v>45390</v>
      </c>
      <c r="Z79" s="25" t="s">
        <v>314</v>
      </c>
    </row>
    <row r="80" spans="1:26" ht="60" x14ac:dyDescent="0.2">
      <c r="A80" s="59"/>
      <c r="B80" s="9" t="s">
        <v>108</v>
      </c>
      <c r="C80" s="9" t="s">
        <v>242</v>
      </c>
      <c r="D80" s="1" t="s">
        <v>302</v>
      </c>
      <c r="E80" s="1" t="s">
        <v>313</v>
      </c>
      <c r="F80" s="4" t="s">
        <v>305</v>
      </c>
      <c r="G80" s="1"/>
      <c r="H80" s="1" t="s">
        <v>304</v>
      </c>
      <c r="I80" s="1" t="s">
        <v>565</v>
      </c>
      <c r="J80" s="1" t="s">
        <v>727</v>
      </c>
      <c r="K80" s="4" t="s">
        <v>372</v>
      </c>
      <c r="L80" s="1" t="s">
        <v>314</v>
      </c>
      <c r="M80" s="1" t="s">
        <v>650</v>
      </c>
      <c r="N80" s="4" t="s">
        <v>373</v>
      </c>
      <c r="O80" s="5" t="s">
        <v>433</v>
      </c>
      <c r="P80" s="2" t="s">
        <v>434</v>
      </c>
      <c r="Q80" s="25" t="s">
        <v>314</v>
      </c>
      <c r="R80" s="25" t="s">
        <v>314</v>
      </c>
      <c r="S80" s="25" t="s">
        <v>314</v>
      </c>
      <c r="T80" s="1" t="s">
        <v>307</v>
      </c>
      <c r="U80" s="1" t="str">
        <f>IF(Q80=[1]DATOS!$J$3,"No aplica",IF(Q80=[1]DATOS!$J$4,"Artículo 18 de la ley 1712 de 2014",IF(Q80=[1]DATOS!$J$5,"Artículo 19 de la ley 1712 de 2014","")))</f>
        <v/>
      </c>
      <c r="V80" s="1" t="str">
        <f>IF(S80=[1]DATOS!$K$4,"No aplica","")</f>
        <v/>
      </c>
      <c r="W80" s="25" t="s">
        <v>314</v>
      </c>
      <c r="X80" s="25" t="s">
        <v>314</v>
      </c>
      <c r="Y80" s="24">
        <v>45390</v>
      </c>
      <c r="Z80" s="25" t="s">
        <v>314</v>
      </c>
    </row>
    <row r="81" spans="1:26" ht="60" x14ac:dyDescent="0.2">
      <c r="A81" s="59"/>
      <c r="B81" s="9" t="s">
        <v>109</v>
      </c>
      <c r="C81" s="9" t="s">
        <v>243</v>
      </c>
      <c r="D81" s="1" t="s">
        <v>302</v>
      </c>
      <c r="E81" s="1" t="s">
        <v>313</v>
      </c>
      <c r="F81" s="4" t="s">
        <v>305</v>
      </c>
      <c r="G81" s="1"/>
      <c r="H81" s="1" t="s">
        <v>304</v>
      </c>
      <c r="I81" s="1" t="s">
        <v>574</v>
      </c>
      <c r="J81" s="1" t="s">
        <v>574</v>
      </c>
      <c r="K81" s="4" t="s">
        <v>370</v>
      </c>
      <c r="L81" s="1" t="s">
        <v>314</v>
      </c>
      <c r="M81" s="1" t="s">
        <v>314</v>
      </c>
      <c r="N81" s="4" t="s">
        <v>371</v>
      </c>
      <c r="O81" s="5" t="s">
        <v>433</v>
      </c>
      <c r="P81" s="2" t="s">
        <v>434</v>
      </c>
      <c r="Q81" s="25" t="s">
        <v>314</v>
      </c>
      <c r="R81" s="25" t="s">
        <v>314</v>
      </c>
      <c r="S81" s="25" t="s">
        <v>314</v>
      </c>
      <c r="T81" s="1" t="s">
        <v>307</v>
      </c>
      <c r="U81" s="1" t="str">
        <f>IF(Q81=[1]DATOS!$J$3,"No aplica",IF(Q81=[1]DATOS!$J$4,"Artículo 18 de la ley 1712 de 2014",IF(Q81=[1]DATOS!$J$5,"Artículo 19 de la ley 1712 de 2014","")))</f>
        <v/>
      </c>
      <c r="V81" s="1" t="str">
        <f>IF(S81=[1]DATOS!$K$4,"No aplica","")</f>
        <v/>
      </c>
      <c r="W81" s="25" t="s">
        <v>314</v>
      </c>
      <c r="X81" s="25" t="s">
        <v>314</v>
      </c>
      <c r="Y81" s="24">
        <v>45390</v>
      </c>
      <c r="Z81" s="25" t="s">
        <v>314</v>
      </c>
    </row>
    <row r="82" spans="1:26" ht="105" x14ac:dyDescent="0.2">
      <c r="A82" s="59"/>
      <c r="B82" s="9" t="s">
        <v>110</v>
      </c>
      <c r="C82" s="9" t="s">
        <v>244</v>
      </c>
      <c r="D82" s="1" t="s">
        <v>302</v>
      </c>
      <c r="E82" s="1" t="s">
        <v>313</v>
      </c>
      <c r="F82" s="4" t="s">
        <v>305</v>
      </c>
      <c r="G82" s="1" t="s">
        <v>367</v>
      </c>
      <c r="H82" s="1"/>
      <c r="I82" s="1" t="s">
        <v>573</v>
      </c>
      <c r="J82" s="1" t="s">
        <v>558</v>
      </c>
      <c r="K82" s="4" t="s">
        <v>322</v>
      </c>
      <c r="L82" s="30" t="s">
        <v>589</v>
      </c>
      <c r="M82" s="1" t="s">
        <v>651</v>
      </c>
      <c r="N82" s="4" t="s">
        <v>374</v>
      </c>
      <c r="O82" s="5" t="s">
        <v>433</v>
      </c>
      <c r="P82" s="2" t="s">
        <v>434</v>
      </c>
      <c r="Q82" s="25" t="s">
        <v>314</v>
      </c>
      <c r="R82" s="25" t="s">
        <v>314</v>
      </c>
      <c r="S82" s="25" t="s">
        <v>314</v>
      </c>
      <c r="T82" s="1" t="s">
        <v>307</v>
      </c>
      <c r="U82" s="1" t="str">
        <f>IF(Q82=[1]DATOS!$J$3,"No aplica",IF(Q82=[1]DATOS!$J$4,"Artículo 18 de la ley 1712 de 2014",IF(Q82=[1]DATOS!$J$5,"Artículo 19 de la ley 1712 de 2014","")))</f>
        <v/>
      </c>
      <c r="V82" s="1" t="str">
        <f>IF(S82=[1]DATOS!$K$4,"No aplica","")</f>
        <v/>
      </c>
      <c r="W82" s="25" t="s">
        <v>314</v>
      </c>
      <c r="X82" s="25" t="s">
        <v>314</v>
      </c>
      <c r="Y82" s="24">
        <v>45390</v>
      </c>
      <c r="Z82" s="25" t="s">
        <v>314</v>
      </c>
    </row>
    <row r="83" spans="1:26" ht="45" x14ac:dyDescent="0.2">
      <c r="A83" s="59"/>
      <c r="B83" s="9" t="s">
        <v>111</v>
      </c>
      <c r="C83" s="9" t="s">
        <v>245</v>
      </c>
      <c r="D83" s="1" t="s">
        <v>302</v>
      </c>
      <c r="E83" s="1" t="s">
        <v>313</v>
      </c>
      <c r="F83" s="4" t="s">
        <v>305</v>
      </c>
      <c r="G83" s="1"/>
      <c r="H83" s="1" t="s">
        <v>304</v>
      </c>
      <c r="I83" s="1" t="s">
        <v>573</v>
      </c>
      <c r="J83" s="1" t="s">
        <v>558</v>
      </c>
      <c r="K83" s="4" t="s">
        <v>322</v>
      </c>
      <c r="L83" s="1" t="s">
        <v>314</v>
      </c>
      <c r="M83" s="1" t="s">
        <v>314</v>
      </c>
      <c r="N83" s="4" t="s">
        <v>374</v>
      </c>
      <c r="O83" s="5" t="s">
        <v>433</v>
      </c>
      <c r="P83" s="2" t="s">
        <v>434</v>
      </c>
      <c r="Q83" s="25" t="s">
        <v>314</v>
      </c>
      <c r="R83" s="25" t="s">
        <v>314</v>
      </c>
      <c r="S83" s="25" t="s">
        <v>314</v>
      </c>
      <c r="T83" s="1" t="s">
        <v>307</v>
      </c>
      <c r="U83" s="1" t="str">
        <f>IF(Q83=[1]DATOS!$J$3,"No aplica",IF(Q83=[1]DATOS!$J$4,"Artículo 18 de la ley 1712 de 2014",IF(Q83=[1]DATOS!$J$5,"Artículo 19 de la ley 1712 de 2014","")))</f>
        <v/>
      </c>
      <c r="V83" s="1" t="str">
        <f>IF(S83=[1]DATOS!$K$4,"No aplica","")</f>
        <v/>
      </c>
      <c r="W83" s="25" t="s">
        <v>314</v>
      </c>
      <c r="X83" s="25" t="s">
        <v>314</v>
      </c>
      <c r="Y83" s="24">
        <v>45390</v>
      </c>
      <c r="Z83" s="25" t="s">
        <v>314</v>
      </c>
    </row>
    <row r="84" spans="1:26" ht="75" x14ac:dyDescent="0.2">
      <c r="A84" s="59"/>
      <c r="B84" s="9" t="s">
        <v>112</v>
      </c>
      <c r="C84" s="1" t="s">
        <v>246</v>
      </c>
      <c r="D84" s="1" t="s">
        <v>302</v>
      </c>
      <c r="E84" s="1" t="s">
        <v>313</v>
      </c>
      <c r="F84" s="4" t="s">
        <v>305</v>
      </c>
      <c r="G84" s="1"/>
      <c r="H84" s="1" t="s">
        <v>304</v>
      </c>
      <c r="I84" s="1" t="s">
        <v>575</v>
      </c>
      <c r="J84" s="1" t="s">
        <v>727</v>
      </c>
      <c r="K84" s="4" t="s">
        <v>372</v>
      </c>
      <c r="L84" s="1" t="s">
        <v>314</v>
      </c>
      <c r="M84" s="1" t="s">
        <v>650</v>
      </c>
      <c r="N84" s="4" t="s">
        <v>373</v>
      </c>
      <c r="O84" s="5" t="s">
        <v>433</v>
      </c>
      <c r="P84" s="2" t="s">
        <v>434</v>
      </c>
      <c r="Q84" s="25" t="s">
        <v>314</v>
      </c>
      <c r="R84" s="25" t="s">
        <v>314</v>
      </c>
      <c r="S84" s="25" t="s">
        <v>314</v>
      </c>
      <c r="T84" s="1" t="s">
        <v>307</v>
      </c>
      <c r="U84" s="1" t="str">
        <f>IF(Q84=[1]DATOS!$J$3,"No aplica",IF(Q84=[1]DATOS!$J$4,"Artículo 18 de la ley 1712 de 2014",IF(Q84=[1]DATOS!$J$5,"Artículo 19 de la ley 1712 de 2014","")))</f>
        <v/>
      </c>
      <c r="V84" s="1" t="str">
        <f>IF(S84=[1]DATOS!$K$4,"No aplica","")</f>
        <v/>
      </c>
      <c r="W84" s="25" t="s">
        <v>314</v>
      </c>
      <c r="X84" s="25" t="s">
        <v>314</v>
      </c>
      <c r="Y84" s="24">
        <v>45390</v>
      </c>
      <c r="Z84" s="25" t="s">
        <v>314</v>
      </c>
    </row>
    <row r="85" spans="1:26" ht="75" x14ac:dyDescent="0.2">
      <c r="A85" s="59"/>
      <c r="B85" s="9" t="s">
        <v>113</v>
      </c>
      <c r="C85" s="1" t="s">
        <v>375</v>
      </c>
      <c r="D85" s="1" t="s">
        <v>302</v>
      </c>
      <c r="E85" s="1" t="s">
        <v>313</v>
      </c>
      <c r="F85" s="4" t="s">
        <v>305</v>
      </c>
      <c r="G85" s="1"/>
      <c r="H85" s="1" t="s">
        <v>376</v>
      </c>
      <c r="I85" s="1" t="s">
        <v>575</v>
      </c>
      <c r="J85" s="1" t="s">
        <v>727</v>
      </c>
      <c r="K85" s="4" t="s">
        <v>372</v>
      </c>
      <c r="L85" s="1" t="s">
        <v>314</v>
      </c>
      <c r="M85" s="1" t="s">
        <v>650</v>
      </c>
      <c r="N85" s="4" t="s">
        <v>373</v>
      </c>
      <c r="O85" s="5" t="s">
        <v>433</v>
      </c>
      <c r="P85" s="2" t="s">
        <v>434</v>
      </c>
      <c r="Q85" s="25" t="s">
        <v>314</v>
      </c>
      <c r="R85" s="25" t="s">
        <v>314</v>
      </c>
      <c r="S85" s="25" t="s">
        <v>314</v>
      </c>
      <c r="T85" s="1" t="s">
        <v>307</v>
      </c>
      <c r="U85" s="1" t="str">
        <f>IF(Q85=[1]DATOS!$J$3,"No aplica",IF(Q85=[1]DATOS!$J$4,"Artículo 18 de la ley 1712 de 2014",IF(Q85=[1]DATOS!$J$5,"Artículo 19 de la ley 1712 de 2014","")))</f>
        <v/>
      </c>
      <c r="V85" s="1" t="str">
        <f>IF(S85=[1]DATOS!$K$4,"No aplica","")</f>
        <v/>
      </c>
      <c r="W85" s="25" t="s">
        <v>314</v>
      </c>
      <c r="X85" s="25" t="s">
        <v>314</v>
      </c>
      <c r="Y85" s="24">
        <v>45390</v>
      </c>
      <c r="Z85" s="25" t="s">
        <v>314</v>
      </c>
    </row>
    <row r="86" spans="1:26" ht="45" x14ac:dyDescent="0.2">
      <c r="A86" s="59"/>
      <c r="B86" s="9" t="s">
        <v>114</v>
      </c>
      <c r="C86" s="1" t="s">
        <v>247</v>
      </c>
      <c r="D86" s="1" t="s">
        <v>302</v>
      </c>
      <c r="E86" s="1" t="s">
        <v>313</v>
      </c>
      <c r="F86" s="4" t="s">
        <v>305</v>
      </c>
      <c r="G86" s="1"/>
      <c r="H86" s="1" t="s">
        <v>376</v>
      </c>
      <c r="I86" s="1" t="s">
        <v>557</v>
      </c>
      <c r="J86" s="1" t="s">
        <v>558</v>
      </c>
      <c r="K86" s="4" t="s">
        <v>315</v>
      </c>
      <c r="L86" s="1" t="s">
        <v>314</v>
      </c>
      <c r="M86" s="1" t="s">
        <v>314</v>
      </c>
      <c r="N86" s="4" t="s">
        <v>316</v>
      </c>
      <c r="O86" s="5" t="s">
        <v>433</v>
      </c>
      <c r="P86" s="2" t="s">
        <v>434</v>
      </c>
      <c r="Q86" s="25" t="s">
        <v>314</v>
      </c>
      <c r="R86" s="25" t="s">
        <v>314</v>
      </c>
      <c r="S86" s="25" t="s">
        <v>314</v>
      </c>
      <c r="T86" s="1" t="s">
        <v>307</v>
      </c>
      <c r="U86" s="1" t="str">
        <f>IF(Q86=[1]DATOS!$J$3,"No aplica",IF(Q86=[1]DATOS!$J$4,"Artículo 18 de la ley 1712 de 2014",IF(Q86=[1]DATOS!$J$5,"Artículo 19 de la ley 1712 de 2014","")))</f>
        <v/>
      </c>
      <c r="V86" s="1" t="str">
        <f>IF(S86=[1]DATOS!$K$4,"No aplica","")</f>
        <v/>
      </c>
      <c r="W86" s="25" t="s">
        <v>314</v>
      </c>
      <c r="X86" s="25" t="s">
        <v>314</v>
      </c>
      <c r="Y86" s="24">
        <v>45390</v>
      </c>
      <c r="Z86" s="25" t="s">
        <v>314</v>
      </c>
    </row>
    <row r="87" spans="1:26" ht="60" x14ac:dyDescent="0.2">
      <c r="A87" s="59"/>
      <c r="B87" s="9" t="s">
        <v>115</v>
      </c>
      <c r="C87" s="1" t="s">
        <v>377</v>
      </c>
      <c r="D87" s="1" t="s">
        <v>302</v>
      </c>
      <c r="E87" s="1" t="s">
        <v>313</v>
      </c>
      <c r="F87" s="4" t="s">
        <v>305</v>
      </c>
      <c r="G87" s="4"/>
      <c r="H87" s="1" t="s">
        <v>304</v>
      </c>
      <c r="I87" s="4" t="s">
        <v>572</v>
      </c>
      <c r="J87" s="4" t="s">
        <v>568</v>
      </c>
      <c r="K87" s="1" t="s">
        <v>360</v>
      </c>
      <c r="L87" s="1" t="s">
        <v>314</v>
      </c>
      <c r="M87" s="1" t="s">
        <v>314</v>
      </c>
      <c r="N87" s="1" t="s">
        <v>361</v>
      </c>
      <c r="O87" s="5" t="s">
        <v>433</v>
      </c>
      <c r="P87" s="2" t="s">
        <v>434</v>
      </c>
      <c r="Q87" s="25" t="s">
        <v>314</v>
      </c>
      <c r="R87" s="25" t="s">
        <v>314</v>
      </c>
      <c r="S87" s="25" t="s">
        <v>314</v>
      </c>
      <c r="T87" s="1" t="s">
        <v>307</v>
      </c>
      <c r="U87" s="1" t="str">
        <f>IF(Q87=[1]DATOS!$J$3,"No aplica",IF(Q87=[1]DATOS!$J$4,"Artículo 18 de la ley 1712 de 2014",IF(Q87=[1]DATOS!$J$5,"Artículo 19 de la ley 1712 de 2014","")))</f>
        <v/>
      </c>
      <c r="V87" s="1" t="str">
        <f>IF(S87=[1]DATOS!$K$4,"No aplica","")</f>
        <v/>
      </c>
      <c r="W87" s="25" t="s">
        <v>314</v>
      </c>
      <c r="X87" s="25" t="s">
        <v>314</v>
      </c>
      <c r="Y87" s="24">
        <v>45390</v>
      </c>
      <c r="Z87" s="25" t="s">
        <v>314</v>
      </c>
    </row>
    <row r="88" spans="1:26" ht="90" x14ac:dyDescent="0.2">
      <c r="A88" s="59"/>
      <c r="B88" s="9" t="s">
        <v>116</v>
      </c>
      <c r="C88" s="1" t="s">
        <v>248</v>
      </c>
      <c r="D88" s="1" t="s">
        <v>302</v>
      </c>
      <c r="E88" s="1" t="s">
        <v>303</v>
      </c>
      <c r="F88" s="4" t="s">
        <v>305</v>
      </c>
      <c r="G88" s="1"/>
      <c r="H88" s="1" t="s">
        <v>376</v>
      </c>
      <c r="I88" s="1" t="s">
        <v>566</v>
      </c>
      <c r="J88" s="1" t="s">
        <v>558</v>
      </c>
      <c r="K88" s="4" t="s">
        <v>322</v>
      </c>
      <c r="L88" s="1" t="s">
        <v>314</v>
      </c>
      <c r="M88" s="1" t="s">
        <v>314</v>
      </c>
      <c r="N88" s="4" t="s">
        <v>374</v>
      </c>
      <c r="O88" s="5" t="s">
        <v>433</v>
      </c>
      <c r="P88" s="2" t="s">
        <v>434</v>
      </c>
      <c r="Q88" s="2" t="s">
        <v>306</v>
      </c>
      <c r="R88" s="2" t="s">
        <v>435</v>
      </c>
      <c r="S88" s="2" t="s">
        <v>802</v>
      </c>
      <c r="T88" s="1" t="str">
        <f>IF(Q88=[1]DATOS!$J$3,"No aplica",IF(Q88=[1]DATOS!$J$4,"Artículo 15 Constitución Política (Derecho a la intimidad personal y familiar y al buen nombre)
Artículo 61 Constitución Política (Secretos comerciales e industriales)
Artículo 74 Constitución Política (El secreto profesional es inviolable)",IF(Q88=[1]DATOS!$J$5,"Artículo 15 Constitución Política (Derecho a la intimidad personal y familiar y al buen nombre)
Artículo 29 Constitución Política (Debido proceso)","")))</f>
        <v/>
      </c>
      <c r="U88" s="1" t="str">
        <f>IF(Q88=[1]DATOS!$J$3,"No aplica",IF(Q88=[1]DATOS!$J$4,"Artículo 18 de la ley 1712 de 2014",IF(Q88=[1]DATOS!$J$5,"Artículo 19 de la ley 1712 de 2014","")))</f>
        <v/>
      </c>
      <c r="V88" s="1" t="s">
        <v>307</v>
      </c>
      <c r="W88" s="1"/>
      <c r="X88" s="1" t="s">
        <v>307</v>
      </c>
      <c r="Y88" s="24">
        <v>45390</v>
      </c>
      <c r="Z88" s="1" t="s">
        <v>354</v>
      </c>
    </row>
    <row r="89" spans="1:26" ht="60" x14ac:dyDescent="0.2">
      <c r="A89" s="59"/>
      <c r="B89" s="10" t="s">
        <v>117</v>
      </c>
      <c r="C89" s="4" t="s">
        <v>249</v>
      </c>
      <c r="D89" s="1" t="s">
        <v>302</v>
      </c>
      <c r="E89" s="1" t="s">
        <v>313</v>
      </c>
      <c r="F89" s="4" t="s">
        <v>305</v>
      </c>
      <c r="G89" s="1"/>
      <c r="H89" s="1" t="s">
        <v>304</v>
      </c>
      <c r="I89" s="4" t="s">
        <v>581</v>
      </c>
      <c r="J89" s="4" t="s">
        <v>727</v>
      </c>
      <c r="K89" s="4" t="s">
        <v>378</v>
      </c>
      <c r="L89" s="1" t="s">
        <v>314</v>
      </c>
      <c r="M89" s="1" t="s">
        <v>650</v>
      </c>
      <c r="N89" s="4" t="s">
        <v>379</v>
      </c>
      <c r="O89" s="5" t="s">
        <v>433</v>
      </c>
      <c r="P89" s="2" t="s">
        <v>434</v>
      </c>
      <c r="Q89" s="25" t="s">
        <v>314</v>
      </c>
      <c r="R89" s="25" t="s">
        <v>314</v>
      </c>
      <c r="S89" s="25" t="s">
        <v>314</v>
      </c>
      <c r="T89" s="1" t="s">
        <v>307</v>
      </c>
      <c r="U89" s="1" t="str">
        <f>IF(Q89=[1]DATOS!$J$3,"No aplica",IF(Q89=[1]DATOS!$J$4,"Artículo 18 de la ley 1712 de 2014",IF(Q89=[1]DATOS!$J$5,"Artículo 19 de la ley 1712 de 2014","")))</f>
        <v/>
      </c>
      <c r="V89" s="1" t="str">
        <f>IF(S89=[1]DATOS!$K$4,"No aplica","")</f>
        <v/>
      </c>
      <c r="W89" s="25" t="s">
        <v>314</v>
      </c>
      <c r="X89" s="25" t="s">
        <v>314</v>
      </c>
      <c r="Y89" s="24">
        <v>45390</v>
      </c>
      <c r="Z89" s="25" t="s">
        <v>314</v>
      </c>
    </row>
    <row r="90" spans="1:26" ht="210" x14ac:dyDescent="0.2">
      <c r="A90" s="59"/>
      <c r="B90" s="9" t="s">
        <v>118</v>
      </c>
      <c r="C90" s="1" t="s">
        <v>250</v>
      </c>
      <c r="D90" s="1" t="s">
        <v>302</v>
      </c>
      <c r="E90" s="1" t="s">
        <v>313</v>
      </c>
      <c r="F90" s="4" t="s">
        <v>305</v>
      </c>
      <c r="G90" s="1" t="s">
        <v>367</v>
      </c>
      <c r="H90" s="1"/>
      <c r="I90" s="1" t="s">
        <v>575</v>
      </c>
      <c r="J90" s="1" t="s">
        <v>727</v>
      </c>
      <c r="K90" s="4" t="s">
        <v>372</v>
      </c>
      <c r="L90" s="30" t="s">
        <v>590</v>
      </c>
      <c r="M90" s="1" t="s">
        <v>650</v>
      </c>
      <c r="N90" s="4" t="s">
        <v>373</v>
      </c>
      <c r="O90" s="5" t="s">
        <v>433</v>
      </c>
      <c r="P90" s="2" t="s">
        <v>434</v>
      </c>
      <c r="Q90" s="25" t="s">
        <v>314</v>
      </c>
      <c r="R90" s="25" t="s">
        <v>314</v>
      </c>
      <c r="S90" s="25" t="s">
        <v>314</v>
      </c>
      <c r="T90" s="1" t="s">
        <v>307</v>
      </c>
      <c r="U90" s="1" t="str">
        <f>IF(Q90=[1]DATOS!$J$3,"No aplica",IF(Q90=[1]DATOS!$J$4,"Artículo 18 de la ley 1712 de 2014",IF(Q90=[1]DATOS!$J$5,"Artículo 19 de la ley 1712 de 2014","")))</f>
        <v/>
      </c>
      <c r="V90" s="1" t="str">
        <f>IF(S90=[1]DATOS!$K$4,"No aplica","")</f>
        <v/>
      </c>
      <c r="W90" s="25" t="s">
        <v>314</v>
      </c>
      <c r="X90" s="25" t="s">
        <v>314</v>
      </c>
      <c r="Y90" s="24">
        <v>45390</v>
      </c>
      <c r="Z90" s="25" t="s">
        <v>314</v>
      </c>
    </row>
    <row r="91" spans="1:26" ht="60" x14ac:dyDescent="0.2">
      <c r="A91" s="60"/>
      <c r="B91" s="9" t="s">
        <v>119</v>
      </c>
      <c r="C91" s="1" t="s">
        <v>251</v>
      </c>
      <c r="D91" s="1" t="s">
        <v>302</v>
      </c>
      <c r="E91" s="1" t="s">
        <v>313</v>
      </c>
      <c r="F91" s="4" t="s">
        <v>305</v>
      </c>
      <c r="G91" s="1"/>
      <c r="H91" s="1" t="s">
        <v>304</v>
      </c>
      <c r="I91" s="1" t="s">
        <v>575</v>
      </c>
      <c r="J91" s="1" t="s">
        <v>727</v>
      </c>
      <c r="K91" s="4" t="s">
        <v>320</v>
      </c>
      <c r="L91" s="1" t="s">
        <v>314</v>
      </c>
      <c r="M91" s="1" t="s">
        <v>650</v>
      </c>
      <c r="N91" s="4" t="s">
        <v>380</v>
      </c>
      <c r="O91" s="5" t="s">
        <v>433</v>
      </c>
      <c r="P91" s="2" t="s">
        <v>434</v>
      </c>
      <c r="Q91" s="25" t="s">
        <v>314</v>
      </c>
      <c r="R91" s="25" t="s">
        <v>314</v>
      </c>
      <c r="S91" s="25" t="s">
        <v>314</v>
      </c>
      <c r="T91" s="1" t="s">
        <v>307</v>
      </c>
      <c r="U91" s="1" t="str">
        <f>IF(Q91=[1]DATOS!$J$3,"No aplica",IF(Q91=[1]DATOS!$J$4,"Artículo 18 de la ley 1712 de 2014",IF(Q91=[1]DATOS!$J$5,"Artículo 19 de la ley 1712 de 2014","")))</f>
        <v/>
      </c>
      <c r="V91" s="1" t="str">
        <f>IF(S91=[1]DATOS!$K$4,"No aplica","")</f>
        <v/>
      </c>
      <c r="W91" s="25" t="s">
        <v>314</v>
      </c>
      <c r="X91" s="25" t="s">
        <v>314</v>
      </c>
      <c r="Y91" s="24">
        <v>45390</v>
      </c>
      <c r="Z91" s="25" t="s">
        <v>314</v>
      </c>
    </row>
    <row r="92" spans="1:26" ht="60" x14ac:dyDescent="0.2">
      <c r="A92" s="58" t="s">
        <v>120</v>
      </c>
      <c r="B92" s="9" t="s">
        <v>121</v>
      </c>
      <c r="C92" s="1" t="s">
        <v>381</v>
      </c>
      <c r="D92" s="1" t="s">
        <v>302</v>
      </c>
      <c r="E92" s="1" t="s">
        <v>313</v>
      </c>
      <c r="F92" s="4" t="s">
        <v>305</v>
      </c>
      <c r="G92" s="1" t="s">
        <v>367</v>
      </c>
      <c r="H92" s="1"/>
      <c r="I92" s="1" t="s">
        <v>576</v>
      </c>
      <c r="J92" s="1" t="s">
        <v>558</v>
      </c>
      <c r="K92" s="4" t="s">
        <v>329</v>
      </c>
      <c r="L92" s="30" t="s">
        <v>591</v>
      </c>
      <c r="M92" s="1" t="s">
        <v>650</v>
      </c>
      <c r="N92" s="4" t="s">
        <v>384</v>
      </c>
      <c r="O92" s="5" t="s">
        <v>433</v>
      </c>
      <c r="P92" s="2" t="s">
        <v>434</v>
      </c>
      <c r="Q92" s="25" t="s">
        <v>314</v>
      </c>
      <c r="R92" s="25" t="s">
        <v>314</v>
      </c>
      <c r="S92" s="25" t="s">
        <v>314</v>
      </c>
      <c r="T92" s="1" t="s">
        <v>307</v>
      </c>
      <c r="U92" s="1" t="str">
        <f>IF(Q92=[1]DATOS!$J$3,"No aplica",IF(Q92=[1]DATOS!$J$4,"Artículo 18 de la ley 1712 de 2014",IF(Q92=[1]DATOS!$J$5,"Artículo 19 de la ley 1712 de 2014","")))</f>
        <v/>
      </c>
      <c r="V92" s="1" t="str">
        <f>IF(S92=[1]DATOS!$K$4,"No aplica","")</f>
        <v/>
      </c>
      <c r="W92" s="25" t="s">
        <v>314</v>
      </c>
      <c r="X92" s="25" t="s">
        <v>314</v>
      </c>
      <c r="Y92" s="24">
        <v>45390</v>
      </c>
      <c r="Z92" s="25" t="s">
        <v>314</v>
      </c>
    </row>
    <row r="93" spans="1:26" ht="60" x14ac:dyDescent="0.2">
      <c r="A93" s="59"/>
      <c r="B93" s="9" t="s">
        <v>122</v>
      </c>
      <c r="C93" s="9" t="s">
        <v>252</v>
      </c>
      <c r="D93" s="1" t="s">
        <v>302</v>
      </c>
      <c r="E93" s="1" t="s">
        <v>313</v>
      </c>
      <c r="F93" s="4" t="s">
        <v>305</v>
      </c>
      <c r="G93" s="1" t="s">
        <v>367</v>
      </c>
      <c r="H93" s="1"/>
      <c r="I93" s="1" t="s">
        <v>576</v>
      </c>
      <c r="J93" s="1" t="s">
        <v>558</v>
      </c>
      <c r="K93" s="4" t="s">
        <v>329</v>
      </c>
      <c r="L93" s="30" t="s">
        <v>591</v>
      </c>
      <c r="M93" s="1" t="s">
        <v>650</v>
      </c>
      <c r="N93" s="4" t="s">
        <v>384</v>
      </c>
      <c r="O93" s="5" t="s">
        <v>433</v>
      </c>
      <c r="P93" s="2" t="s">
        <v>434</v>
      </c>
      <c r="Q93" s="25" t="s">
        <v>314</v>
      </c>
      <c r="R93" s="25" t="s">
        <v>314</v>
      </c>
      <c r="S93" s="25" t="s">
        <v>314</v>
      </c>
      <c r="T93" s="1" t="s">
        <v>307</v>
      </c>
      <c r="U93" s="1" t="str">
        <f>IF(Q93=[1]DATOS!$J$3,"No aplica",IF(Q93=[1]DATOS!$J$4,"Artículo 18 de la ley 1712 de 2014",IF(Q93=[1]DATOS!$J$5,"Artículo 19 de la ley 1712 de 2014","")))</f>
        <v/>
      </c>
      <c r="V93" s="1" t="str">
        <f>IF(S93=[1]DATOS!$K$4,"No aplica","")</f>
        <v/>
      </c>
      <c r="W93" s="25" t="s">
        <v>314</v>
      </c>
      <c r="X93" s="25" t="s">
        <v>314</v>
      </c>
      <c r="Y93" s="24">
        <v>45390</v>
      </c>
      <c r="Z93" s="25" t="s">
        <v>314</v>
      </c>
    </row>
    <row r="94" spans="1:26" ht="75" x14ac:dyDescent="0.2">
      <c r="A94" s="59"/>
      <c r="B94" s="9" t="s">
        <v>123</v>
      </c>
      <c r="C94" s="9" t="s">
        <v>253</v>
      </c>
      <c r="D94" s="1" t="s">
        <v>302</v>
      </c>
      <c r="E94" s="1" t="s">
        <v>313</v>
      </c>
      <c r="F94" s="4" t="s">
        <v>305</v>
      </c>
      <c r="G94" s="1"/>
      <c r="H94" s="1" t="s">
        <v>304</v>
      </c>
      <c r="I94" s="1" t="s">
        <v>576</v>
      </c>
      <c r="J94" s="1" t="s">
        <v>558</v>
      </c>
      <c r="K94" s="4" t="s">
        <v>329</v>
      </c>
      <c r="L94" s="1" t="s">
        <v>314</v>
      </c>
      <c r="M94" s="1" t="s">
        <v>650</v>
      </c>
      <c r="N94" s="4" t="s">
        <v>384</v>
      </c>
      <c r="O94" s="5" t="s">
        <v>433</v>
      </c>
      <c r="P94" s="2" t="s">
        <v>434</v>
      </c>
      <c r="Q94" s="25" t="s">
        <v>314</v>
      </c>
      <c r="R94" s="25" t="s">
        <v>314</v>
      </c>
      <c r="S94" s="25" t="s">
        <v>314</v>
      </c>
      <c r="T94" s="1" t="s">
        <v>307</v>
      </c>
      <c r="U94" s="1" t="str">
        <f>IF(Q94=[1]DATOS!$J$3,"No aplica",IF(Q94=[1]DATOS!$J$4,"Artículo 18 de la ley 1712 de 2014",IF(Q94=[1]DATOS!$J$5,"Artículo 19 de la ley 1712 de 2014","")))</f>
        <v/>
      </c>
      <c r="V94" s="1" t="str">
        <f>IF(S94=[1]DATOS!$K$4,"No aplica","")</f>
        <v/>
      </c>
      <c r="W94" s="25" t="s">
        <v>314</v>
      </c>
      <c r="X94" s="25" t="s">
        <v>314</v>
      </c>
      <c r="Y94" s="24">
        <v>45390</v>
      </c>
      <c r="Z94" s="25" t="s">
        <v>314</v>
      </c>
    </row>
    <row r="95" spans="1:26" ht="75" x14ac:dyDescent="0.2">
      <c r="A95" s="59"/>
      <c r="B95" s="9" t="s">
        <v>124</v>
      </c>
      <c r="C95" s="9" t="s">
        <v>738</v>
      </c>
      <c r="D95" s="1" t="s">
        <v>302</v>
      </c>
      <c r="E95" s="1" t="s">
        <v>313</v>
      </c>
      <c r="F95" s="4" t="s">
        <v>305</v>
      </c>
      <c r="G95" s="1"/>
      <c r="H95" s="1" t="s">
        <v>304</v>
      </c>
      <c r="I95" s="1" t="s">
        <v>576</v>
      </c>
      <c r="J95" s="1" t="s">
        <v>558</v>
      </c>
      <c r="K95" s="4" t="s">
        <v>329</v>
      </c>
      <c r="L95" s="1" t="s">
        <v>314</v>
      </c>
      <c r="M95" s="1" t="s">
        <v>650</v>
      </c>
      <c r="N95" s="4" t="s">
        <v>384</v>
      </c>
      <c r="O95" s="5" t="s">
        <v>433</v>
      </c>
      <c r="P95" s="2" t="s">
        <v>434</v>
      </c>
      <c r="Q95" s="25" t="s">
        <v>314</v>
      </c>
      <c r="R95" s="25" t="s">
        <v>314</v>
      </c>
      <c r="S95" s="25" t="s">
        <v>314</v>
      </c>
      <c r="T95" s="1" t="s">
        <v>307</v>
      </c>
      <c r="U95" s="1" t="str">
        <f>IF(Q95=[1]DATOS!$J$3,"No aplica",IF(Q95=[1]DATOS!$J$4,"Artículo 18 de la ley 1712 de 2014",IF(Q95=[1]DATOS!$J$5,"Artículo 19 de la ley 1712 de 2014","")))</f>
        <v/>
      </c>
      <c r="V95" s="1" t="str">
        <f>IF(S95=[1]DATOS!$K$4,"No aplica","")</f>
        <v/>
      </c>
      <c r="W95" s="25" t="s">
        <v>314</v>
      </c>
      <c r="X95" s="25" t="s">
        <v>314</v>
      </c>
      <c r="Y95" s="24">
        <v>45390</v>
      </c>
      <c r="Z95" s="25" t="s">
        <v>314</v>
      </c>
    </row>
    <row r="96" spans="1:26" ht="60" x14ac:dyDescent="0.2">
      <c r="A96" s="59"/>
      <c r="B96" s="9" t="s">
        <v>125</v>
      </c>
      <c r="C96" s="9" t="s">
        <v>254</v>
      </c>
      <c r="D96" s="1" t="s">
        <v>302</v>
      </c>
      <c r="E96" s="1" t="s">
        <v>313</v>
      </c>
      <c r="F96" s="4" t="s">
        <v>305</v>
      </c>
      <c r="G96" s="1" t="s">
        <v>367</v>
      </c>
      <c r="H96" s="1"/>
      <c r="I96" s="1" t="s">
        <v>576</v>
      </c>
      <c r="J96" s="1" t="s">
        <v>558</v>
      </c>
      <c r="K96" s="4" t="s">
        <v>329</v>
      </c>
      <c r="L96" s="30" t="s">
        <v>591</v>
      </c>
      <c r="M96" s="1" t="s">
        <v>650</v>
      </c>
      <c r="N96" s="4" t="s">
        <v>384</v>
      </c>
      <c r="O96" s="5" t="s">
        <v>433</v>
      </c>
      <c r="P96" s="2" t="s">
        <v>434</v>
      </c>
      <c r="Q96" s="25" t="s">
        <v>314</v>
      </c>
      <c r="R96" s="25" t="s">
        <v>314</v>
      </c>
      <c r="S96" s="25" t="s">
        <v>314</v>
      </c>
      <c r="T96" s="1" t="s">
        <v>307</v>
      </c>
      <c r="U96" s="1" t="str">
        <f>IF(Q96=[1]DATOS!$J$3,"No aplica",IF(Q96=[1]DATOS!$J$4,"Artículo 18 de la ley 1712 de 2014",IF(Q96=[1]DATOS!$J$5,"Artículo 19 de la ley 1712 de 2014","")))</f>
        <v/>
      </c>
      <c r="V96" s="1" t="str">
        <f>IF(S96=[1]DATOS!$K$4,"No aplica","")</f>
        <v/>
      </c>
      <c r="W96" s="25" t="s">
        <v>314</v>
      </c>
      <c r="X96" s="25" t="s">
        <v>314</v>
      </c>
      <c r="Y96" s="24">
        <v>45390</v>
      </c>
      <c r="Z96" s="25" t="s">
        <v>314</v>
      </c>
    </row>
    <row r="97" spans="1:26" ht="290.25" customHeight="1" x14ac:dyDescent="0.2">
      <c r="A97" s="59"/>
      <c r="B97" s="9" t="s">
        <v>126</v>
      </c>
      <c r="C97" s="9" t="s">
        <v>255</v>
      </c>
      <c r="D97" s="1" t="s">
        <v>302</v>
      </c>
      <c r="E97" s="1" t="s">
        <v>313</v>
      </c>
      <c r="F97" s="4" t="s">
        <v>305</v>
      </c>
      <c r="G97" s="1" t="s">
        <v>367</v>
      </c>
      <c r="H97" s="1"/>
      <c r="I97" s="1" t="s">
        <v>576</v>
      </c>
      <c r="J97" s="1" t="s">
        <v>558</v>
      </c>
      <c r="K97" s="4" t="s">
        <v>329</v>
      </c>
      <c r="L97" s="30" t="s">
        <v>591</v>
      </c>
      <c r="M97" s="1" t="s">
        <v>650</v>
      </c>
      <c r="N97" s="4" t="s">
        <v>384</v>
      </c>
      <c r="O97" s="5" t="s">
        <v>433</v>
      </c>
      <c r="P97" s="2" t="s">
        <v>434</v>
      </c>
      <c r="Q97" s="25" t="s">
        <v>314</v>
      </c>
      <c r="R97" s="25" t="s">
        <v>314</v>
      </c>
      <c r="S97" s="25" t="s">
        <v>314</v>
      </c>
      <c r="T97" s="1" t="s">
        <v>307</v>
      </c>
      <c r="U97" s="1" t="str">
        <f>IF(Q97=[1]DATOS!$J$3,"No aplica",IF(Q97=[1]DATOS!$J$4,"Artículo 18 de la ley 1712 de 2014",IF(Q97=[1]DATOS!$J$5,"Artículo 19 de la ley 1712 de 2014","")))</f>
        <v/>
      </c>
      <c r="V97" s="1" t="str">
        <f>IF(S97=[1]DATOS!$K$4,"No aplica","")</f>
        <v/>
      </c>
      <c r="W97" s="25" t="s">
        <v>314</v>
      </c>
      <c r="X97" s="25" t="s">
        <v>314</v>
      </c>
      <c r="Y97" s="24">
        <v>45390</v>
      </c>
      <c r="Z97" s="25" t="s">
        <v>314</v>
      </c>
    </row>
    <row r="98" spans="1:26" ht="105.75" customHeight="1" x14ac:dyDescent="0.2">
      <c r="A98" s="59"/>
      <c r="B98" s="9" t="s">
        <v>127</v>
      </c>
      <c r="C98" s="26" t="s">
        <v>382</v>
      </c>
      <c r="D98" s="1" t="s">
        <v>302</v>
      </c>
      <c r="E98" s="1" t="s">
        <v>313</v>
      </c>
      <c r="F98" s="4" t="s">
        <v>305</v>
      </c>
      <c r="G98" s="1" t="s">
        <v>367</v>
      </c>
      <c r="H98" s="1"/>
      <c r="I98" s="1" t="s">
        <v>576</v>
      </c>
      <c r="J98" s="1" t="s">
        <v>558</v>
      </c>
      <c r="K98" s="4" t="s">
        <v>329</v>
      </c>
      <c r="L98" s="30" t="s">
        <v>591</v>
      </c>
      <c r="M98" s="1" t="s">
        <v>650</v>
      </c>
      <c r="N98" s="4" t="s">
        <v>384</v>
      </c>
      <c r="O98" s="5" t="s">
        <v>433</v>
      </c>
      <c r="P98" s="2" t="s">
        <v>434</v>
      </c>
      <c r="Q98" s="25" t="s">
        <v>314</v>
      </c>
      <c r="R98" s="25" t="s">
        <v>314</v>
      </c>
      <c r="S98" s="25" t="s">
        <v>314</v>
      </c>
      <c r="T98" s="1" t="s">
        <v>307</v>
      </c>
      <c r="U98" s="1" t="str">
        <f>IF(Q98=[1]DATOS!$J$3,"No aplica",IF(Q98=[1]DATOS!$J$4,"Artículo 18 de la ley 1712 de 2014",IF(Q98=[1]DATOS!$J$5,"Artículo 19 de la ley 1712 de 2014","")))</f>
        <v/>
      </c>
      <c r="V98" s="1" t="str">
        <f>IF(S98=[1]DATOS!$K$4,"No aplica","")</f>
        <v/>
      </c>
      <c r="W98" s="25" t="s">
        <v>314</v>
      </c>
      <c r="X98" s="25" t="s">
        <v>314</v>
      </c>
      <c r="Y98" s="24">
        <v>45390</v>
      </c>
      <c r="Z98" s="25" t="s">
        <v>314</v>
      </c>
    </row>
    <row r="99" spans="1:26" ht="60" x14ac:dyDescent="0.2">
      <c r="A99" s="59"/>
      <c r="B99" s="9" t="s">
        <v>128</v>
      </c>
      <c r="C99" s="1" t="s">
        <v>383</v>
      </c>
      <c r="D99" s="1" t="s">
        <v>302</v>
      </c>
      <c r="E99" s="1" t="s">
        <v>313</v>
      </c>
      <c r="F99" s="4" t="s">
        <v>305</v>
      </c>
      <c r="G99" s="1" t="s">
        <v>367</v>
      </c>
      <c r="H99" s="1"/>
      <c r="I99" s="1" t="s">
        <v>576</v>
      </c>
      <c r="J99" s="1" t="s">
        <v>558</v>
      </c>
      <c r="K99" s="4" t="s">
        <v>329</v>
      </c>
      <c r="L99" s="30" t="s">
        <v>591</v>
      </c>
      <c r="M99" s="1" t="s">
        <v>650</v>
      </c>
      <c r="N99" s="4" t="s">
        <v>384</v>
      </c>
      <c r="O99" s="5" t="s">
        <v>433</v>
      </c>
      <c r="P99" s="2" t="s">
        <v>434</v>
      </c>
      <c r="Q99" s="25" t="s">
        <v>314</v>
      </c>
      <c r="R99" s="25" t="s">
        <v>314</v>
      </c>
      <c r="S99" s="25" t="s">
        <v>314</v>
      </c>
      <c r="T99" s="1" t="s">
        <v>307</v>
      </c>
      <c r="U99" s="1" t="str">
        <f>IF(Q99=[1]DATOS!$J$3,"No aplica",IF(Q99=[1]DATOS!$J$4,"Artículo 18 de la ley 1712 de 2014",IF(Q99=[1]DATOS!$J$5,"Artículo 19 de la ley 1712 de 2014","")))</f>
        <v/>
      </c>
      <c r="V99" s="1" t="str">
        <f>IF(S99=[1]DATOS!$K$4,"No aplica","")</f>
        <v/>
      </c>
      <c r="W99" s="25" t="s">
        <v>314</v>
      </c>
      <c r="X99" s="25" t="s">
        <v>314</v>
      </c>
      <c r="Y99" s="24">
        <v>45390</v>
      </c>
      <c r="Z99" s="25" t="s">
        <v>314</v>
      </c>
    </row>
    <row r="100" spans="1:26" ht="90" x14ac:dyDescent="0.2">
      <c r="A100" s="59"/>
      <c r="B100" s="9" t="s">
        <v>129</v>
      </c>
      <c r="C100" s="9" t="s">
        <v>256</v>
      </c>
      <c r="D100" s="1" t="s">
        <v>302</v>
      </c>
      <c r="E100" s="1" t="s">
        <v>313</v>
      </c>
      <c r="F100" s="4" t="s">
        <v>305</v>
      </c>
      <c r="G100" s="1" t="s">
        <v>367</v>
      </c>
      <c r="H100" s="1"/>
      <c r="I100" s="1" t="s">
        <v>576</v>
      </c>
      <c r="J100" s="1" t="s">
        <v>558</v>
      </c>
      <c r="K100" s="4" t="s">
        <v>329</v>
      </c>
      <c r="L100" s="30" t="s">
        <v>591</v>
      </c>
      <c r="M100" s="1" t="s">
        <v>650</v>
      </c>
      <c r="N100" s="4" t="s">
        <v>384</v>
      </c>
      <c r="O100" s="5" t="s">
        <v>433</v>
      </c>
      <c r="P100" s="2" t="s">
        <v>434</v>
      </c>
      <c r="Q100" s="25" t="s">
        <v>314</v>
      </c>
      <c r="R100" s="25" t="s">
        <v>314</v>
      </c>
      <c r="S100" s="25" t="s">
        <v>314</v>
      </c>
      <c r="T100" s="1" t="s">
        <v>307</v>
      </c>
      <c r="U100" s="1" t="str">
        <f>IF(Q100=[1]DATOS!$J$3,"No aplica",IF(Q100=[1]DATOS!$J$4,"Artículo 18 de la ley 1712 de 2014",IF(Q100=[1]DATOS!$J$5,"Artículo 19 de la ley 1712 de 2014","")))</f>
        <v/>
      </c>
      <c r="V100" s="1" t="str">
        <f>IF(S100=[1]DATOS!$K$4,"No aplica","")</f>
        <v/>
      </c>
      <c r="W100" s="25" t="s">
        <v>314</v>
      </c>
      <c r="X100" s="25" t="s">
        <v>314</v>
      </c>
      <c r="Y100" s="24">
        <v>45390</v>
      </c>
      <c r="Z100" s="25" t="s">
        <v>314</v>
      </c>
    </row>
    <row r="101" spans="1:26" s="14" customFormat="1" ht="90" x14ac:dyDescent="0.2">
      <c r="A101" s="60"/>
      <c r="B101" s="10" t="s">
        <v>130</v>
      </c>
      <c r="C101" s="4" t="s">
        <v>257</v>
      </c>
      <c r="D101" s="4" t="s">
        <v>302</v>
      </c>
      <c r="E101" s="4" t="s">
        <v>313</v>
      </c>
      <c r="F101" s="4" t="s">
        <v>305</v>
      </c>
      <c r="G101" s="4"/>
      <c r="H101" s="4" t="s">
        <v>304</v>
      </c>
      <c r="I101" s="1" t="s">
        <v>576</v>
      </c>
      <c r="J101" s="1" t="s">
        <v>558</v>
      </c>
      <c r="K101" s="4" t="s">
        <v>329</v>
      </c>
      <c r="L101" s="30" t="s">
        <v>591</v>
      </c>
      <c r="M101" s="1" t="s">
        <v>650</v>
      </c>
      <c r="N101" s="4" t="s">
        <v>384</v>
      </c>
      <c r="O101" s="5" t="s">
        <v>433</v>
      </c>
      <c r="P101" s="2" t="s">
        <v>434</v>
      </c>
      <c r="Q101" s="31" t="s">
        <v>314</v>
      </c>
      <c r="R101" s="31" t="s">
        <v>314</v>
      </c>
      <c r="S101" s="31" t="s">
        <v>314</v>
      </c>
      <c r="T101" s="4" t="s">
        <v>307</v>
      </c>
      <c r="U101" s="4" t="str">
        <f>IF(Q101=[1]DATOS!$J$3,"No aplica",IF(Q101=[1]DATOS!$J$4,"Artículo 18 de la ley 1712 de 2014",IF(Q101=[1]DATOS!$J$5,"Artículo 19 de la ley 1712 de 2014","")))</f>
        <v/>
      </c>
      <c r="V101" s="4" t="str">
        <f>IF(S101=[1]DATOS!$K$4,"No aplica","")</f>
        <v/>
      </c>
      <c r="W101" s="31" t="s">
        <v>314</v>
      </c>
      <c r="X101" s="31" t="s">
        <v>314</v>
      </c>
      <c r="Y101" s="24">
        <v>45390</v>
      </c>
      <c r="Z101" s="31" t="s">
        <v>314</v>
      </c>
    </row>
    <row r="102" spans="1:26" ht="60" x14ac:dyDescent="0.2">
      <c r="A102" s="58" t="s">
        <v>131</v>
      </c>
      <c r="B102" s="9" t="s">
        <v>132</v>
      </c>
      <c r="C102" s="1" t="s">
        <v>385</v>
      </c>
      <c r="D102" s="1" t="s">
        <v>302</v>
      </c>
      <c r="E102" s="1" t="s">
        <v>303</v>
      </c>
      <c r="F102" s="4" t="s">
        <v>305</v>
      </c>
      <c r="G102" s="1"/>
      <c r="H102" s="4" t="s">
        <v>304</v>
      </c>
      <c r="I102" s="4" t="s">
        <v>566</v>
      </c>
      <c r="J102" s="1" t="s">
        <v>558</v>
      </c>
      <c r="K102" s="4" t="s">
        <v>389</v>
      </c>
      <c r="L102" s="1" t="s">
        <v>314</v>
      </c>
      <c r="M102" s="1" t="s">
        <v>314</v>
      </c>
      <c r="N102" s="4" t="s">
        <v>390</v>
      </c>
      <c r="O102" s="5" t="s">
        <v>433</v>
      </c>
      <c r="P102" s="2" t="s">
        <v>434</v>
      </c>
      <c r="Q102" s="31" t="s">
        <v>314</v>
      </c>
      <c r="R102" s="31" t="s">
        <v>314</v>
      </c>
      <c r="S102" s="31" t="s">
        <v>314</v>
      </c>
      <c r="T102" s="4" t="s">
        <v>307</v>
      </c>
      <c r="U102" s="4" t="str">
        <f>IF(Q102=[1]DATOS!$J$3,"No aplica",IF(Q102=[1]DATOS!$J$4,"Artículo 18 de la ley 1712 de 2014",IF(Q102=[1]DATOS!$J$5,"Artículo 19 de la ley 1712 de 2014","")))</f>
        <v/>
      </c>
      <c r="V102" s="4" t="str">
        <f>IF(S102=[1]DATOS!$K$4,"No aplica","")</f>
        <v/>
      </c>
      <c r="W102" s="31" t="s">
        <v>314</v>
      </c>
      <c r="X102" s="31" t="s">
        <v>314</v>
      </c>
      <c r="Y102" s="24">
        <v>45390</v>
      </c>
      <c r="Z102" s="31" t="s">
        <v>314</v>
      </c>
    </row>
    <row r="103" spans="1:26" ht="45" x14ac:dyDescent="0.2">
      <c r="A103" s="59"/>
      <c r="B103" s="9" t="s">
        <v>133</v>
      </c>
      <c r="C103" s="1" t="s">
        <v>386</v>
      </c>
      <c r="D103" s="1" t="s">
        <v>302</v>
      </c>
      <c r="E103" s="1" t="s">
        <v>303</v>
      </c>
      <c r="F103" s="4" t="s">
        <v>305</v>
      </c>
      <c r="G103" s="1"/>
      <c r="H103" s="4" t="s">
        <v>304</v>
      </c>
      <c r="I103" s="4" t="s">
        <v>585</v>
      </c>
      <c r="J103" s="1" t="s">
        <v>558</v>
      </c>
      <c r="K103" s="4" t="s">
        <v>335</v>
      </c>
      <c r="L103" s="1" t="s">
        <v>314</v>
      </c>
      <c r="M103" s="1" t="s">
        <v>314</v>
      </c>
      <c r="N103" s="4" t="s">
        <v>336</v>
      </c>
      <c r="O103" s="5" t="s">
        <v>433</v>
      </c>
      <c r="P103" s="2" t="s">
        <v>434</v>
      </c>
      <c r="Q103" s="31" t="s">
        <v>314</v>
      </c>
      <c r="R103" s="31" t="s">
        <v>314</v>
      </c>
      <c r="S103" s="31" t="s">
        <v>314</v>
      </c>
      <c r="T103" s="4" t="s">
        <v>307</v>
      </c>
      <c r="U103" s="4" t="str">
        <f>IF(Q103=[1]DATOS!$J$3,"No aplica",IF(Q103=[1]DATOS!$J$4,"Artículo 18 de la ley 1712 de 2014",IF(Q103=[1]DATOS!$J$5,"Artículo 19 de la ley 1712 de 2014","")))</f>
        <v/>
      </c>
      <c r="V103" s="4" t="str">
        <f>IF(S103=[1]DATOS!$K$4,"No aplica","")</f>
        <v/>
      </c>
      <c r="W103" s="31" t="s">
        <v>314</v>
      </c>
      <c r="X103" s="31" t="s">
        <v>314</v>
      </c>
      <c r="Y103" s="24">
        <v>45390</v>
      </c>
      <c r="Z103" s="31" t="s">
        <v>314</v>
      </c>
    </row>
    <row r="104" spans="1:26" ht="45" x14ac:dyDescent="0.2">
      <c r="A104" s="59"/>
      <c r="B104" s="9" t="s">
        <v>134</v>
      </c>
      <c r="C104" s="1" t="s">
        <v>387</v>
      </c>
      <c r="D104" s="1" t="s">
        <v>302</v>
      </c>
      <c r="E104" s="1" t="s">
        <v>303</v>
      </c>
      <c r="F104" s="4" t="s">
        <v>305</v>
      </c>
      <c r="G104" s="1"/>
      <c r="H104" s="4" t="s">
        <v>304</v>
      </c>
      <c r="I104" s="4" t="s">
        <v>737</v>
      </c>
      <c r="J104" s="4" t="s">
        <v>727</v>
      </c>
      <c r="K104" s="4" t="s">
        <v>389</v>
      </c>
      <c r="L104" s="1" t="s">
        <v>314</v>
      </c>
      <c r="M104" s="1" t="s">
        <v>314</v>
      </c>
      <c r="N104" s="4" t="s">
        <v>390</v>
      </c>
      <c r="O104" s="5" t="s">
        <v>433</v>
      </c>
      <c r="P104" s="2" t="s">
        <v>434</v>
      </c>
      <c r="Q104" s="31" t="s">
        <v>314</v>
      </c>
      <c r="R104" s="31" t="s">
        <v>314</v>
      </c>
      <c r="S104" s="31" t="s">
        <v>314</v>
      </c>
      <c r="T104" s="4" t="s">
        <v>307</v>
      </c>
      <c r="U104" s="4" t="str">
        <f>IF(Q104=[1]DATOS!$J$3,"No aplica",IF(Q104=[1]DATOS!$J$4,"Artículo 18 de la ley 1712 de 2014",IF(Q104=[1]DATOS!$J$5,"Artículo 19 de la ley 1712 de 2014","")))</f>
        <v/>
      </c>
      <c r="V104" s="4" t="str">
        <f>IF(S104=[1]DATOS!$K$4,"No aplica","")</f>
        <v/>
      </c>
      <c r="W104" s="31" t="s">
        <v>314</v>
      </c>
      <c r="X104" s="31" t="s">
        <v>314</v>
      </c>
      <c r="Y104" s="24">
        <v>45390</v>
      </c>
      <c r="Z104" s="31" t="s">
        <v>314</v>
      </c>
    </row>
    <row r="105" spans="1:26" ht="69.75" customHeight="1" x14ac:dyDescent="0.2">
      <c r="A105" s="59"/>
      <c r="B105" s="9" t="s">
        <v>135</v>
      </c>
      <c r="C105" s="1" t="s">
        <v>259</v>
      </c>
      <c r="D105" s="1" t="s">
        <v>302</v>
      </c>
      <c r="E105" s="1" t="s">
        <v>303</v>
      </c>
      <c r="F105" s="4" t="s">
        <v>305</v>
      </c>
      <c r="G105" s="1"/>
      <c r="H105" s="4" t="s">
        <v>304</v>
      </c>
      <c r="I105" s="4" t="s">
        <v>585</v>
      </c>
      <c r="J105" s="1" t="s">
        <v>558</v>
      </c>
      <c r="K105" s="4" t="s">
        <v>335</v>
      </c>
      <c r="L105" s="1" t="s">
        <v>314</v>
      </c>
      <c r="M105" s="1" t="s">
        <v>314</v>
      </c>
      <c r="N105" s="4" t="s">
        <v>336</v>
      </c>
      <c r="O105" s="5" t="s">
        <v>433</v>
      </c>
      <c r="P105" s="2" t="s">
        <v>434</v>
      </c>
      <c r="Q105" s="31" t="s">
        <v>314</v>
      </c>
      <c r="R105" s="31" t="s">
        <v>314</v>
      </c>
      <c r="S105" s="31" t="s">
        <v>314</v>
      </c>
      <c r="T105" s="4" t="s">
        <v>307</v>
      </c>
      <c r="U105" s="4" t="str">
        <f>IF(Q105=[1]DATOS!$J$3,"No aplica",IF(Q105=[1]DATOS!$J$4,"Artículo 18 de la ley 1712 de 2014",IF(Q105=[1]DATOS!$J$5,"Artículo 19 de la ley 1712 de 2014","")))</f>
        <v/>
      </c>
      <c r="V105" s="4" t="str">
        <f>IF(S105=[1]DATOS!$K$4,"No aplica","")</f>
        <v/>
      </c>
      <c r="W105" s="31" t="s">
        <v>314</v>
      </c>
      <c r="X105" s="31" t="s">
        <v>314</v>
      </c>
      <c r="Y105" s="24">
        <v>45390</v>
      </c>
      <c r="Z105" s="31" t="s">
        <v>314</v>
      </c>
    </row>
    <row r="106" spans="1:26" ht="60" x14ac:dyDescent="0.2">
      <c r="A106" s="59"/>
      <c r="B106" s="9" t="s">
        <v>136</v>
      </c>
      <c r="C106" s="1" t="s">
        <v>260</v>
      </c>
      <c r="D106" s="1" t="s">
        <v>302</v>
      </c>
      <c r="E106" s="1" t="s">
        <v>303</v>
      </c>
      <c r="F106" s="4" t="s">
        <v>305</v>
      </c>
      <c r="G106" s="1"/>
      <c r="H106" s="4" t="s">
        <v>304</v>
      </c>
      <c r="I106" s="4" t="s">
        <v>584</v>
      </c>
      <c r="J106" s="4" t="s">
        <v>568</v>
      </c>
      <c r="K106" s="1" t="s">
        <v>360</v>
      </c>
      <c r="L106" s="1" t="s">
        <v>314</v>
      </c>
      <c r="M106" s="1" t="s">
        <v>314</v>
      </c>
      <c r="N106" s="1" t="s">
        <v>361</v>
      </c>
      <c r="O106" s="5" t="s">
        <v>433</v>
      </c>
      <c r="P106" s="2" t="s">
        <v>434</v>
      </c>
      <c r="Q106" s="31" t="s">
        <v>314</v>
      </c>
      <c r="R106" s="31" t="s">
        <v>314</v>
      </c>
      <c r="S106" s="31" t="s">
        <v>314</v>
      </c>
      <c r="T106" s="4" t="s">
        <v>307</v>
      </c>
      <c r="U106" s="4" t="str">
        <f>IF(Q106=[1]DATOS!$J$3,"No aplica",IF(Q106=[1]DATOS!$J$4,"Artículo 18 de la ley 1712 de 2014",IF(Q106=[1]DATOS!$J$5,"Artículo 19 de la ley 1712 de 2014","")))</f>
        <v/>
      </c>
      <c r="V106" s="4" t="str">
        <f>IF(S106=[1]DATOS!$K$4,"No aplica","")</f>
        <v/>
      </c>
      <c r="W106" s="31" t="s">
        <v>314</v>
      </c>
      <c r="X106" s="31" t="s">
        <v>314</v>
      </c>
      <c r="Y106" s="24">
        <v>45390</v>
      </c>
      <c r="Z106" s="31" t="s">
        <v>314</v>
      </c>
    </row>
    <row r="107" spans="1:26" ht="45" x14ac:dyDescent="0.2">
      <c r="A107" s="59"/>
      <c r="B107" s="9" t="s">
        <v>137</v>
      </c>
      <c r="C107" s="1" t="s">
        <v>261</v>
      </c>
      <c r="D107" s="1" t="s">
        <v>302</v>
      </c>
      <c r="E107" s="1" t="s">
        <v>303</v>
      </c>
      <c r="F107" s="4" t="s">
        <v>305</v>
      </c>
      <c r="G107" s="1"/>
      <c r="H107" s="4" t="s">
        <v>304</v>
      </c>
      <c r="I107" s="4" t="s">
        <v>576</v>
      </c>
      <c r="J107" s="4" t="s">
        <v>558</v>
      </c>
      <c r="K107" s="1" t="s">
        <v>337</v>
      </c>
      <c r="L107" s="1" t="s">
        <v>314</v>
      </c>
      <c r="M107" s="1" t="s">
        <v>314</v>
      </c>
      <c r="N107" s="1" t="s">
        <v>347</v>
      </c>
      <c r="O107" s="5" t="s">
        <v>433</v>
      </c>
      <c r="P107" s="2" t="s">
        <v>434</v>
      </c>
      <c r="Q107" s="31" t="s">
        <v>314</v>
      </c>
      <c r="R107" s="31" t="s">
        <v>314</v>
      </c>
      <c r="S107" s="31" t="s">
        <v>314</v>
      </c>
      <c r="T107" s="4" t="s">
        <v>307</v>
      </c>
      <c r="U107" s="4" t="str">
        <f>IF(Q107=[1]DATOS!$J$3,"No aplica",IF(Q107=[1]DATOS!$J$4,"Artículo 18 de la ley 1712 de 2014",IF(Q107=[1]DATOS!$J$5,"Artículo 19 de la ley 1712 de 2014","")))</f>
        <v/>
      </c>
      <c r="V107" s="4" t="str">
        <f>IF(S107=[1]DATOS!$K$4,"No aplica","")</f>
        <v/>
      </c>
      <c r="W107" s="31" t="s">
        <v>314</v>
      </c>
      <c r="X107" s="31" t="s">
        <v>314</v>
      </c>
      <c r="Y107" s="24">
        <v>45390</v>
      </c>
      <c r="Z107" s="31" t="s">
        <v>314</v>
      </c>
    </row>
    <row r="108" spans="1:26" ht="45" x14ac:dyDescent="0.2">
      <c r="A108" s="59"/>
      <c r="B108" s="9" t="s">
        <v>138</v>
      </c>
      <c r="C108" s="1" t="s">
        <v>262</v>
      </c>
      <c r="D108" s="1" t="s">
        <v>302</v>
      </c>
      <c r="E108" s="1" t="s">
        <v>313</v>
      </c>
      <c r="F108" s="4" t="s">
        <v>305</v>
      </c>
      <c r="G108" s="1"/>
      <c r="H108" s="4" t="s">
        <v>304</v>
      </c>
      <c r="I108" s="4" t="s">
        <v>737</v>
      </c>
      <c r="J108" s="4" t="s">
        <v>727</v>
      </c>
      <c r="K108" s="1" t="s">
        <v>378</v>
      </c>
      <c r="L108" s="1" t="s">
        <v>314</v>
      </c>
      <c r="M108" s="1" t="s">
        <v>314</v>
      </c>
      <c r="N108" s="1" t="s">
        <v>379</v>
      </c>
      <c r="O108" s="5" t="s">
        <v>433</v>
      </c>
      <c r="P108" s="2" t="s">
        <v>434</v>
      </c>
      <c r="Q108" s="31" t="s">
        <v>314</v>
      </c>
      <c r="R108" s="31" t="s">
        <v>314</v>
      </c>
      <c r="S108" s="31" t="s">
        <v>314</v>
      </c>
      <c r="T108" s="4" t="s">
        <v>307</v>
      </c>
      <c r="U108" s="4" t="str">
        <f>IF(Q108=[1]DATOS!$J$3,"No aplica",IF(Q108=[1]DATOS!$J$4,"Artículo 18 de la ley 1712 de 2014",IF(Q108=[1]DATOS!$J$5,"Artículo 19 de la ley 1712 de 2014","")))</f>
        <v/>
      </c>
      <c r="V108" s="4" t="str">
        <f>IF(S108=[1]DATOS!$K$4,"No aplica","")</f>
        <v/>
      </c>
      <c r="W108" s="31" t="s">
        <v>314</v>
      </c>
      <c r="X108" s="31" t="s">
        <v>314</v>
      </c>
      <c r="Y108" s="24">
        <v>45390</v>
      </c>
      <c r="Z108" s="31" t="s">
        <v>314</v>
      </c>
    </row>
    <row r="109" spans="1:26" ht="75" x14ac:dyDescent="0.2">
      <c r="A109" s="60"/>
      <c r="B109" s="9" t="s">
        <v>139</v>
      </c>
      <c r="C109" s="1" t="s">
        <v>388</v>
      </c>
      <c r="D109" s="1" t="s">
        <v>302</v>
      </c>
      <c r="E109" s="1" t="s">
        <v>313</v>
      </c>
      <c r="F109" s="4" t="s">
        <v>305</v>
      </c>
      <c r="G109" s="1"/>
      <c r="H109" s="4" t="s">
        <v>304</v>
      </c>
      <c r="I109" s="4" t="s">
        <v>644</v>
      </c>
      <c r="J109" s="4" t="s">
        <v>739</v>
      </c>
      <c r="K109" s="4" t="s">
        <v>389</v>
      </c>
      <c r="L109" s="1" t="s">
        <v>314</v>
      </c>
      <c r="M109" s="1" t="s">
        <v>654</v>
      </c>
      <c r="N109" s="4" t="s">
        <v>390</v>
      </c>
      <c r="O109" s="5" t="s">
        <v>433</v>
      </c>
      <c r="P109" s="2" t="s">
        <v>434</v>
      </c>
      <c r="Q109" s="31" t="s">
        <v>314</v>
      </c>
      <c r="R109" s="31" t="s">
        <v>314</v>
      </c>
      <c r="S109" s="31" t="s">
        <v>314</v>
      </c>
      <c r="T109" s="4" t="s">
        <v>307</v>
      </c>
      <c r="U109" s="4" t="str">
        <f>IF(Q109=[1]DATOS!$J$3,"No aplica",IF(Q109=[1]DATOS!$J$4,"Artículo 18 de la ley 1712 de 2014",IF(Q109=[1]DATOS!$J$5,"Artículo 19 de la ley 1712 de 2014","")))</f>
        <v/>
      </c>
      <c r="V109" s="4" t="str">
        <f>IF(S109=[1]DATOS!$K$4,"No aplica","")</f>
        <v/>
      </c>
      <c r="W109" s="31" t="s">
        <v>314</v>
      </c>
      <c r="X109" s="31" t="s">
        <v>314</v>
      </c>
      <c r="Y109" s="24">
        <v>45390</v>
      </c>
      <c r="Z109" s="31" t="s">
        <v>314</v>
      </c>
    </row>
    <row r="110" spans="1:26" ht="135" x14ac:dyDescent="0.2">
      <c r="A110" s="58" t="s">
        <v>140</v>
      </c>
      <c r="B110" s="9" t="s">
        <v>141</v>
      </c>
      <c r="C110" s="1" t="s">
        <v>263</v>
      </c>
      <c r="D110" s="1" t="s">
        <v>302</v>
      </c>
      <c r="E110" s="1" t="s">
        <v>313</v>
      </c>
      <c r="F110" s="4" t="s">
        <v>391</v>
      </c>
      <c r="G110" s="1" t="s">
        <v>367</v>
      </c>
      <c r="H110" s="1"/>
      <c r="I110" s="1" t="s">
        <v>576</v>
      </c>
      <c r="J110" s="1" t="s">
        <v>558</v>
      </c>
      <c r="K110" s="1" t="s">
        <v>337</v>
      </c>
      <c r="L110" s="28" t="s">
        <v>592</v>
      </c>
      <c r="M110" s="1" t="s">
        <v>560</v>
      </c>
      <c r="N110" s="1" t="s">
        <v>347</v>
      </c>
      <c r="O110" s="5" t="s">
        <v>433</v>
      </c>
      <c r="P110" s="2" t="s">
        <v>434</v>
      </c>
      <c r="Q110" s="31" t="s">
        <v>314</v>
      </c>
      <c r="R110" s="31" t="s">
        <v>314</v>
      </c>
      <c r="S110" s="31" t="s">
        <v>314</v>
      </c>
      <c r="T110" s="4" t="s">
        <v>307</v>
      </c>
      <c r="U110" s="4" t="str">
        <f>IF(Q110=[1]DATOS!$J$3,"No aplica",IF(Q110=[1]DATOS!$J$4,"Artículo 18 de la ley 1712 de 2014",IF(Q110=[1]DATOS!$J$5,"Artículo 19 de la ley 1712 de 2014","")))</f>
        <v/>
      </c>
      <c r="V110" s="4" t="str">
        <f>IF(S110=[1]DATOS!$K$4,"No aplica","")</f>
        <v/>
      </c>
      <c r="W110" s="31" t="s">
        <v>314</v>
      </c>
      <c r="X110" s="31" t="s">
        <v>314</v>
      </c>
      <c r="Y110" s="24">
        <v>45390</v>
      </c>
      <c r="Z110" s="31" t="s">
        <v>314</v>
      </c>
    </row>
    <row r="111" spans="1:26" ht="60" x14ac:dyDescent="0.2">
      <c r="A111" s="59"/>
      <c r="B111" s="9" t="s">
        <v>142</v>
      </c>
      <c r="C111" s="1" t="s">
        <v>264</v>
      </c>
      <c r="D111" s="1" t="s">
        <v>302</v>
      </c>
      <c r="E111" s="1" t="s">
        <v>313</v>
      </c>
      <c r="F111" s="4" t="s">
        <v>391</v>
      </c>
      <c r="G111" s="1" t="s">
        <v>367</v>
      </c>
      <c r="H111" s="1"/>
      <c r="I111" s="1" t="s">
        <v>576</v>
      </c>
      <c r="J111" s="1" t="s">
        <v>558</v>
      </c>
      <c r="K111" s="1" t="s">
        <v>337</v>
      </c>
      <c r="L111" s="28" t="s">
        <v>592</v>
      </c>
      <c r="M111" s="1" t="s">
        <v>560</v>
      </c>
      <c r="N111" s="1" t="s">
        <v>347</v>
      </c>
      <c r="O111" s="5" t="s">
        <v>433</v>
      </c>
      <c r="P111" s="2" t="s">
        <v>434</v>
      </c>
      <c r="Q111" s="31" t="s">
        <v>314</v>
      </c>
      <c r="R111" s="31" t="s">
        <v>314</v>
      </c>
      <c r="S111" s="31" t="s">
        <v>314</v>
      </c>
      <c r="T111" s="4" t="s">
        <v>307</v>
      </c>
      <c r="U111" s="4" t="str">
        <f>IF(Q111=[1]DATOS!$J$3,"No aplica",IF(Q111=[1]DATOS!$J$4,"Artículo 18 de la ley 1712 de 2014",IF(Q111=[1]DATOS!$J$5,"Artículo 19 de la ley 1712 de 2014","")))</f>
        <v/>
      </c>
      <c r="V111" s="4" t="str">
        <f>IF(S111=[1]DATOS!$K$4,"No aplica","")</f>
        <v/>
      </c>
      <c r="W111" s="31" t="s">
        <v>314</v>
      </c>
      <c r="X111" s="31" t="s">
        <v>314</v>
      </c>
      <c r="Y111" s="24">
        <v>45390</v>
      </c>
      <c r="Z111" s="31" t="s">
        <v>314</v>
      </c>
    </row>
    <row r="112" spans="1:26" ht="45" x14ac:dyDescent="0.2">
      <c r="A112" s="60"/>
      <c r="B112" s="9" t="s">
        <v>143</v>
      </c>
      <c r="C112" s="1" t="s">
        <v>265</v>
      </c>
      <c r="D112" s="1" t="s">
        <v>302</v>
      </c>
      <c r="E112" s="1" t="s">
        <v>313</v>
      </c>
      <c r="F112" s="4" t="s">
        <v>391</v>
      </c>
      <c r="G112" s="1" t="s">
        <v>367</v>
      </c>
      <c r="H112" s="1"/>
      <c r="I112" s="1" t="s">
        <v>576</v>
      </c>
      <c r="J112" s="1" t="s">
        <v>558</v>
      </c>
      <c r="K112" s="1" t="s">
        <v>337</v>
      </c>
      <c r="L112" s="28" t="s">
        <v>592</v>
      </c>
      <c r="M112" s="1" t="s">
        <v>560</v>
      </c>
      <c r="N112" s="1" t="s">
        <v>347</v>
      </c>
      <c r="O112" s="5" t="s">
        <v>433</v>
      </c>
      <c r="P112" s="2" t="s">
        <v>434</v>
      </c>
      <c r="Q112" s="31" t="s">
        <v>314</v>
      </c>
      <c r="R112" s="31" t="s">
        <v>314</v>
      </c>
      <c r="S112" s="31" t="s">
        <v>314</v>
      </c>
      <c r="T112" s="4" t="s">
        <v>307</v>
      </c>
      <c r="U112" s="4" t="str">
        <f>IF(Q112=[1]DATOS!$J$3,"No aplica",IF(Q112=[1]DATOS!$J$4,"Artículo 18 de la ley 1712 de 2014",IF(Q112=[1]DATOS!$J$5,"Artículo 19 de la ley 1712 de 2014","")))</f>
        <v/>
      </c>
      <c r="V112" s="4" t="str">
        <f>IF(S112=[1]DATOS!$K$4,"No aplica","")</f>
        <v/>
      </c>
      <c r="W112" s="31" t="s">
        <v>314</v>
      </c>
      <c r="X112" s="31" t="s">
        <v>314</v>
      </c>
      <c r="Y112" s="24">
        <v>45390</v>
      </c>
      <c r="Z112" s="31" t="s">
        <v>314</v>
      </c>
    </row>
    <row r="113" spans="1:26" ht="60" x14ac:dyDescent="0.2">
      <c r="A113" s="9" t="s">
        <v>144</v>
      </c>
      <c r="B113" s="9" t="s">
        <v>145</v>
      </c>
      <c r="C113" s="1" t="s">
        <v>740</v>
      </c>
      <c r="D113" s="1" t="s">
        <v>302</v>
      </c>
      <c r="E113" s="1" t="s">
        <v>303</v>
      </c>
      <c r="F113" s="4" t="s">
        <v>305</v>
      </c>
      <c r="G113" s="1"/>
      <c r="H113" s="1" t="s">
        <v>309</v>
      </c>
      <c r="I113" s="1" t="s">
        <v>573</v>
      </c>
      <c r="J113" s="1" t="s">
        <v>558</v>
      </c>
      <c r="K113" s="4" t="s">
        <v>389</v>
      </c>
      <c r="L113" s="1" t="s">
        <v>314</v>
      </c>
      <c r="M113" s="1" t="s">
        <v>314</v>
      </c>
      <c r="N113" s="4" t="s">
        <v>390</v>
      </c>
      <c r="O113" s="5" t="s">
        <v>433</v>
      </c>
      <c r="P113" s="2" t="s">
        <v>434</v>
      </c>
      <c r="Q113" s="31" t="s">
        <v>314</v>
      </c>
      <c r="R113" s="31" t="s">
        <v>314</v>
      </c>
      <c r="S113" s="31" t="s">
        <v>314</v>
      </c>
      <c r="T113" s="4" t="s">
        <v>307</v>
      </c>
      <c r="U113" s="4" t="str">
        <f>IF(Q113=[1]DATOS!$J$3,"No aplica",IF(Q113=[1]DATOS!$J$4,"Artículo 18 de la ley 1712 de 2014",IF(Q113=[1]DATOS!$J$5,"Artículo 19 de la ley 1712 de 2014","")))</f>
        <v/>
      </c>
      <c r="V113" s="4" t="str">
        <f>IF(S113=[1]DATOS!$K$4,"No aplica","")</f>
        <v/>
      </c>
      <c r="W113" s="31" t="s">
        <v>314</v>
      </c>
      <c r="X113" s="31" t="s">
        <v>314</v>
      </c>
      <c r="Y113" s="24">
        <v>45390</v>
      </c>
      <c r="Z113" s="31" t="s">
        <v>314</v>
      </c>
    </row>
    <row r="114" spans="1:26" ht="90" x14ac:dyDescent="0.2">
      <c r="A114" s="9" t="s">
        <v>146</v>
      </c>
      <c r="B114" s="9"/>
      <c r="C114" s="1" t="s">
        <v>266</v>
      </c>
      <c r="D114" s="1" t="s">
        <v>302</v>
      </c>
      <c r="E114" s="1" t="s">
        <v>303</v>
      </c>
      <c r="F114" s="4" t="s">
        <v>321</v>
      </c>
      <c r="G114" s="1"/>
      <c r="H114" s="1" t="s">
        <v>309</v>
      </c>
      <c r="I114" s="1" t="s">
        <v>573</v>
      </c>
      <c r="J114" s="1" t="s">
        <v>558</v>
      </c>
      <c r="K114" s="4" t="s">
        <v>389</v>
      </c>
      <c r="L114" s="1" t="s">
        <v>314</v>
      </c>
      <c r="M114" s="1" t="s">
        <v>314</v>
      </c>
      <c r="N114" s="4" t="s">
        <v>390</v>
      </c>
      <c r="O114" s="5" t="s">
        <v>433</v>
      </c>
      <c r="P114" s="2" t="s">
        <v>434</v>
      </c>
      <c r="Q114" s="31" t="s">
        <v>314</v>
      </c>
      <c r="R114" s="31" t="s">
        <v>314</v>
      </c>
      <c r="S114" s="31" t="s">
        <v>314</v>
      </c>
      <c r="T114" s="4" t="s">
        <v>307</v>
      </c>
      <c r="U114" s="4" t="str">
        <f>IF(Q114=[1]DATOS!$J$3,"No aplica",IF(Q114=[1]DATOS!$J$4,"Artículo 18 de la ley 1712 de 2014",IF(Q114=[1]DATOS!$J$5,"Artículo 19 de la ley 1712 de 2014","")))</f>
        <v/>
      </c>
      <c r="V114" s="4" t="str">
        <f>IF(S114=[1]DATOS!$K$4,"No aplica","")</f>
        <v/>
      </c>
      <c r="W114" s="31" t="s">
        <v>314</v>
      </c>
      <c r="X114" s="31" t="s">
        <v>314</v>
      </c>
      <c r="Y114" s="24">
        <v>45390</v>
      </c>
      <c r="Z114" s="31" t="s">
        <v>314</v>
      </c>
    </row>
    <row r="115" spans="1:26" ht="75" x14ac:dyDescent="0.2">
      <c r="A115" s="58" t="s">
        <v>147</v>
      </c>
      <c r="B115" s="9" t="s">
        <v>148</v>
      </c>
      <c r="C115" s="1" t="s">
        <v>267</v>
      </c>
      <c r="D115" s="1" t="s">
        <v>302</v>
      </c>
      <c r="E115" s="1" t="s">
        <v>303</v>
      </c>
      <c r="F115" s="4" t="s">
        <v>321</v>
      </c>
      <c r="G115" s="1"/>
      <c r="H115" s="1" t="s">
        <v>309</v>
      </c>
      <c r="I115" s="1" t="s">
        <v>573</v>
      </c>
      <c r="J115" s="1" t="s">
        <v>558</v>
      </c>
      <c r="K115" s="4" t="s">
        <v>389</v>
      </c>
      <c r="L115" s="1" t="s">
        <v>314</v>
      </c>
      <c r="M115" s="1" t="s">
        <v>314</v>
      </c>
      <c r="N115" s="4" t="s">
        <v>390</v>
      </c>
      <c r="O115" s="5" t="s">
        <v>433</v>
      </c>
      <c r="P115" s="2" t="s">
        <v>434</v>
      </c>
      <c r="Q115" s="31" t="s">
        <v>314</v>
      </c>
      <c r="R115" s="31" t="s">
        <v>314</v>
      </c>
      <c r="S115" s="31" t="s">
        <v>314</v>
      </c>
      <c r="T115" s="4" t="s">
        <v>307</v>
      </c>
      <c r="U115" s="4" t="str">
        <f>IF(Q115=[1]DATOS!$J$3,"No aplica",IF(Q115=[1]DATOS!$J$4,"Artículo 18 de la ley 1712 de 2014",IF(Q115=[1]DATOS!$J$5,"Artículo 19 de la ley 1712 de 2014","")))</f>
        <v/>
      </c>
      <c r="V115" s="4" t="str">
        <f>IF(S115=[1]DATOS!$K$4,"No aplica","")</f>
        <v/>
      </c>
      <c r="W115" s="31" t="s">
        <v>314</v>
      </c>
      <c r="X115" s="31" t="s">
        <v>314</v>
      </c>
      <c r="Y115" s="24">
        <v>45390</v>
      </c>
      <c r="Z115" s="31" t="s">
        <v>314</v>
      </c>
    </row>
    <row r="116" spans="1:26" ht="120" x14ac:dyDescent="0.2">
      <c r="A116" s="60"/>
      <c r="B116" s="9" t="s">
        <v>149</v>
      </c>
      <c r="C116" s="1" t="s">
        <v>268</v>
      </c>
      <c r="D116" s="1" t="s">
        <v>302</v>
      </c>
      <c r="E116" s="1" t="s">
        <v>303</v>
      </c>
      <c r="F116" s="4" t="s">
        <v>321</v>
      </c>
      <c r="G116" s="1"/>
      <c r="H116" s="1" t="s">
        <v>309</v>
      </c>
      <c r="I116" s="1" t="s">
        <v>573</v>
      </c>
      <c r="J116" s="1" t="s">
        <v>558</v>
      </c>
      <c r="K116" s="4" t="s">
        <v>389</v>
      </c>
      <c r="L116" s="1" t="s">
        <v>314</v>
      </c>
      <c r="M116" s="1" t="s">
        <v>314</v>
      </c>
      <c r="N116" s="4" t="s">
        <v>390</v>
      </c>
      <c r="O116" s="5" t="s">
        <v>433</v>
      </c>
      <c r="P116" s="2" t="s">
        <v>434</v>
      </c>
      <c r="Q116" s="31" t="s">
        <v>314</v>
      </c>
      <c r="R116" s="31" t="s">
        <v>314</v>
      </c>
      <c r="S116" s="31" t="s">
        <v>314</v>
      </c>
      <c r="T116" s="4" t="s">
        <v>307</v>
      </c>
      <c r="U116" s="4" t="str">
        <f>IF(Q116=[1]DATOS!$J$3,"No aplica",IF(Q116=[1]DATOS!$J$4,"Artículo 18 de la ley 1712 de 2014",IF(Q116=[1]DATOS!$J$5,"Artículo 19 de la ley 1712 de 2014","")))</f>
        <v/>
      </c>
      <c r="V116" s="4" t="str">
        <f>IF(S116=[1]DATOS!$K$4,"No aplica","")</f>
        <v/>
      </c>
      <c r="W116" s="31" t="s">
        <v>314</v>
      </c>
      <c r="X116" s="31" t="s">
        <v>314</v>
      </c>
      <c r="Y116" s="24">
        <v>45390</v>
      </c>
      <c r="Z116" s="31" t="s">
        <v>314</v>
      </c>
    </row>
    <row r="117" spans="1:26" ht="75" x14ac:dyDescent="0.2">
      <c r="A117" s="9" t="s">
        <v>150</v>
      </c>
      <c r="B117" s="9" t="s">
        <v>151</v>
      </c>
      <c r="C117" s="1" t="s">
        <v>269</v>
      </c>
      <c r="D117" s="1" t="s">
        <v>302</v>
      </c>
      <c r="E117" s="1" t="s">
        <v>303</v>
      </c>
      <c r="F117" s="4" t="s">
        <v>321</v>
      </c>
      <c r="G117" s="1"/>
      <c r="H117" s="1" t="s">
        <v>309</v>
      </c>
      <c r="I117" s="1" t="s">
        <v>573</v>
      </c>
      <c r="J117" s="1" t="s">
        <v>558</v>
      </c>
      <c r="K117" s="4" t="s">
        <v>389</v>
      </c>
      <c r="L117" s="1" t="s">
        <v>314</v>
      </c>
      <c r="M117" s="1" t="s">
        <v>314</v>
      </c>
      <c r="N117" s="4" t="s">
        <v>390</v>
      </c>
      <c r="O117" s="5" t="s">
        <v>433</v>
      </c>
      <c r="P117" s="2" t="s">
        <v>434</v>
      </c>
      <c r="Q117" s="31" t="s">
        <v>314</v>
      </c>
      <c r="R117" s="31" t="s">
        <v>314</v>
      </c>
      <c r="S117" s="31" t="s">
        <v>314</v>
      </c>
      <c r="T117" s="4" t="s">
        <v>307</v>
      </c>
      <c r="U117" s="4" t="str">
        <f>IF(Q117=[1]DATOS!$J$3,"No aplica",IF(Q117=[1]DATOS!$J$4,"Artículo 18 de la ley 1712 de 2014",IF(Q117=[1]DATOS!$J$5,"Artículo 19 de la ley 1712 de 2014","")))</f>
        <v/>
      </c>
      <c r="V117" s="4" t="str">
        <f>IF(S117=[1]DATOS!$K$4,"No aplica","")</f>
        <v/>
      </c>
      <c r="W117" s="31" t="s">
        <v>314</v>
      </c>
      <c r="X117" s="31" t="s">
        <v>314</v>
      </c>
      <c r="Y117" s="24">
        <v>45390</v>
      </c>
      <c r="Z117" s="31" t="s">
        <v>314</v>
      </c>
    </row>
    <row r="118" spans="1:26" ht="60" x14ac:dyDescent="0.2">
      <c r="A118" s="9" t="s">
        <v>152</v>
      </c>
      <c r="B118" s="9" t="s">
        <v>153</v>
      </c>
      <c r="C118" s="1" t="s">
        <v>270</v>
      </c>
      <c r="D118" s="1" t="s">
        <v>302</v>
      </c>
      <c r="E118" s="1" t="s">
        <v>313</v>
      </c>
      <c r="F118" s="4" t="s">
        <v>392</v>
      </c>
      <c r="G118" s="4" t="s">
        <v>643</v>
      </c>
      <c r="H118" s="1"/>
      <c r="I118" s="1" t="s">
        <v>737</v>
      </c>
      <c r="J118" s="1" t="s">
        <v>727</v>
      </c>
      <c r="K118" s="1" t="s">
        <v>393</v>
      </c>
      <c r="L118" s="33" t="s">
        <v>623</v>
      </c>
      <c r="M118" s="1" t="s">
        <v>560</v>
      </c>
      <c r="N118" s="1" t="s">
        <v>394</v>
      </c>
      <c r="O118" s="5" t="s">
        <v>433</v>
      </c>
      <c r="P118" s="2" t="s">
        <v>434</v>
      </c>
      <c r="Q118" s="31" t="s">
        <v>314</v>
      </c>
      <c r="R118" s="31" t="s">
        <v>314</v>
      </c>
      <c r="S118" s="31" t="s">
        <v>314</v>
      </c>
      <c r="T118" s="4" t="s">
        <v>307</v>
      </c>
      <c r="U118" s="4" t="str">
        <f>IF(Q118=[1]DATOS!$J$3,"No aplica",IF(Q118=[1]DATOS!$J$4,"Artículo 18 de la ley 1712 de 2014",IF(Q118=[1]DATOS!$J$5,"Artículo 19 de la ley 1712 de 2014","")))</f>
        <v/>
      </c>
      <c r="V118" s="4" t="str">
        <f>IF(S118=[1]DATOS!$K$4,"No aplica","")</f>
        <v/>
      </c>
      <c r="W118" s="31" t="s">
        <v>314</v>
      </c>
      <c r="X118" s="31" t="s">
        <v>314</v>
      </c>
      <c r="Y118" s="24">
        <v>45390</v>
      </c>
      <c r="Z118" s="31" t="s">
        <v>314</v>
      </c>
    </row>
    <row r="119" spans="1:26" ht="75" x14ac:dyDescent="0.2">
      <c r="A119" s="9" t="s">
        <v>154</v>
      </c>
      <c r="B119" s="9"/>
      <c r="C119" s="1" t="s">
        <v>271</v>
      </c>
      <c r="D119" s="1" t="s">
        <v>302</v>
      </c>
      <c r="E119" s="1" t="s">
        <v>313</v>
      </c>
      <c r="F119" s="4" t="s">
        <v>305</v>
      </c>
      <c r="G119" s="1"/>
      <c r="H119" s="1" t="s">
        <v>309</v>
      </c>
      <c r="I119" s="1" t="s">
        <v>566</v>
      </c>
      <c r="J119" s="1" t="s">
        <v>558</v>
      </c>
      <c r="K119" s="4" t="s">
        <v>395</v>
      </c>
      <c r="L119" s="1" t="s">
        <v>314</v>
      </c>
      <c r="M119" s="1" t="s">
        <v>645</v>
      </c>
      <c r="N119" s="4" t="s">
        <v>396</v>
      </c>
      <c r="O119" s="5" t="s">
        <v>433</v>
      </c>
      <c r="P119" s="2" t="s">
        <v>434</v>
      </c>
      <c r="Q119" s="31" t="s">
        <v>314</v>
      </c>
      <c r="R119" s="31" t="s">
        <v>314</v>
      </c>
      <c r="S119" s="31" t="s">
        <v>314</v>
      </c>
      <c r="T119" s="4" t="s">
        <v>307</v>
      </c>
      <c r="U119" s="4" t="str">
        <f>IF(Q119=[1]DATOS!$J$3,"No aplica",IF(Q119=[1]DATOS!$J$4,"Artículo 18 de la ley 1712 de 2014",IF(Q119=[1]DATOS!$J$5,"Artículo 19 de la ley 1712 de 2014","")))</f>
        <v/>
      </c>
      <c r="V119" s="4" t="str">
        <f>IF(S119=[1]DATOS!$K$4,"No aplica","")</f>
        <v/>
      </c>
      <c r="W119" s="31" t="s">
        <v>314</v>
      </c>
      <c r="X119" s="31" t="s">
        <v>314</v>
      </c>
      <c r="Y119" s="24">
        <v>45390</v>
      </c>
      <c r="Z119" s="31" t="s">
        <v>314</v>
      </c>
    </row>
    <row r="120" spans="1:26" ht="120" x14ac:dyDescent="0.2">
      <c r="A120" s="9" t="s">
        <v>155</v>
      </c>
      <c r="B120" s="9"/>
      <c r="C120" s="1" t="s">
        <v>272</v>
      </c>
      <c r="D120" s="1" t="s">
        <v>302</v>
      </c>
      <c r="E120" s="1" t="s">
        <v>313</v>
      </c>
      <c r="F120" s="4" t="s">
        <v>305</v>
      </c>
      <c r="G120" s="1"/>
      <c r="H120" s="4" t="s">
        <v>304</v>
      </c>
      <c r="I120" s="4" t="s">
        <v>581</v>
      </c>
      <c r="J120" s="4" t="s">
        <v>727</v>
      </c>
      <c r="K120" s="4" t="s">
        <v>378</v>
      </c>
      <c r="L120" s="1" t="s">
        <v>314</v>
      </c>
      <c r="M120" s="1" t="s">
        <v>560</v>
      </c>
      <c r="N120" s="4" t="s">
        <v>379</v>
      </c>
      <c r="O120" s="5" t="s">
        <v>433</v>
      </c>
      <c r="P120" s="2" t="s">
        <v>434</v>
      </c>
      <c r="Q120" s="31" t="s">
        <v>314</v>
      </c>
      <c r="R120" s="31" t="s">
        <v>314</v>
      </c>
      <c r="S120" s="31" t="s">
        <v>314</v>
      </c>
      <c r="T120" s="4" t="s">
        <v>307</v>
      </c>
      <c r="U120" s="4" t="str">
        <f>IF(Q120=[1]DATOS!$J$3,"No aplica",IF(Q120=[1]DATOS!$J$4,"Artículo 18 de la ley 1712 de 2014",IF(Q120=[1]DATOS!$J$5,"Artículo 19 de la ley 1712 de 2014","")))</f>
        <v/>
      </c>
      <c r="V120" s="4" t="str">
        <f>IF(S120=[1]DATOS!$K$4,"No aplica","")</f>
        <v/>
      </c>
      <c r="W120" s="31" t="s">
        <v>314</v>
      </c>
      <c r="X120" s="31" t="s">
        <v>314</v>
      </c>
      <c r="Y120" s="24">
        <v>45390</v>
      </c>
      <c r="Z120" s="31" t="s">
        <v>314</v>
      </c>
    </row>
    <row r="121" spans="1:26" ht="60" x14ac:dyDescent="0.2">
      <c r="A121" s="58" t="s">
        <v>156</v>
      </c>
      <c r="B121" s="9" t="s">
        <v>157</v>
      </c>
      <c r="C121" s="1" t="s">
        <v>273</v>
      </c>
      <c r="D121" s="1" t="s">
        <v>302</v>
      </c>
      <c r="E121" s="1" t="s">
        <v>303</v>
      </c>
      <c r="F121" s="4" t="s">
        <v>305</v>
      </c>
      <c r="G121" s="1"/>
      <c r="H121" s="1" t="s">
        <v>304</v>
      </c>
      <c r="I121" s="1" t="s">
        <v>572</v>
      </c>
      <c r="J121" s="1" t="s">
        <v>568</v>
      </c>
      <c r="K121" s="4" t="s">
        <v>352</v>
      </c>
      <c r="L121" s="1" t="s">
        <v>314</v>
      </c>
      <c r="M121" s="1" t="s">
        <v>560</v>
      </c>
      <c r="N121" s="4" t="s">
        <v>353</v>
      </c>
      <c r="O121" s="5" t="s">
        <v>433</v>
      </c>
      <c r="P121" s="2" t="s">
        <v>434</v>
      </c>
      <c r="Q121" s="31" t="s">
        <v>314</v>
      </c>
      <c r="R121" s="31" t="s">
        <v>314</v>
      </c>
      <c r="S121" s="31" t="s">
        <v>314</v>
      </c>
      <c r="T121" s="4" t="s">
        <v>307</v>
      </c>
      <c r="U121" s="4" t="str">
        <f>IF(Q121=[1]DATOS!$J$3,"No aplica",IF(Q121=[1]DATOS!$J$4,"Artículo 18 de la ley 1712 de 2014",IF(Q121=[1]DATOS!$J$5,"Artículo 19 de la ley 1712 de 2014","")))</f>
        <v/>
      </c>
      <c r="V121" s="4" t="str">
        <f>IF(S121=[1]DATOS!$K$4,"No aplica","")</f>
        <v/>
      </c>
      <c r="W121" s="31" t="s">
        <v>314</v>
      </c>
      <c r="X121" s="31" t="s">
        <v>314</v>
      </c>
      <c r="Y121" s="24">
        <v>45390</v>
      </c>
      <c r="Z121" s="31" t="s">
        <v>314</v>
      </c>
    </row>
    <row r="122" spans="1:26" ht="150" x14ac:dyDescent="0.2">
      <c r="A122" s="59"/>
      <c r="B122" s="9" t="s">
        <v>158</v>
      </c>
      <c r="C122" s="1" t="s">
        <v>274</v>
      </c>
      <c r="D122" s="1" t="s">
        <v>302</v>
      </c>
      <c r="E122" s="1" t="s">
        <v>313</v>
      </c>
      <c r="F122" s="4" t="s">
        <v>305</v>
      </c>
      <c r="G122" s="1" t="s">
        <v>367</v>
      </c>
      <c r="H122" s="1"/>
      <c r="I122" s="1" t="s">
        <v>575</v>
      </c>
      <c r="J122" s="1" t="s">
        <v>727</v>
      </c>
      <c r="K122" s="4" t="s">
        <v>372</v>
      </c>
      <c r="L122" s="30" t="s">
        <v>593</v>
      </c>
      <c r="M122" s="1" t="s">
        <v>560</v>
      </c>
      <c r="N122" s="4" t="s">
        <v>373</v>
      </c>
      <c r="O122" s="5" t="s">
        <v>433</v>
      </c>
      <c r="P122" s="2" t="s">
        <v>434</v>
      </c>
      <c r="Q122" s="31" t="s">
        <v>314</v>
      </c>
      <c r="R122" s="31" t="s">
        <v>314</v>
      </c>
      <c r="S122" s="31" t="s">
        <v>314</v>
      </c>
      <c r="T122" s="4" t="s">
        <v>307</v>
      </c>
      <c r="U122" s="4" t="str">
        <f>IF(Q122=[1]DATOS!$J$3,"No aplica",IF(Q122=[1]DATOS!$J$4,"Artículo 18 de la ley 1712 de 2014",IF(Q122=[1]DATOS!$J$5,"Artículo 19 de la ley 1712 de 2014","")))</f>
        <v/>
      </c>
      <c r="V122" s="4" t="str">
        <f>IF(S122=[1]DATOS!$K$4,"No aplica","")</f>
        <v/>
      </c>
      <c r="W122" s="31" t="s">
        <v>314</v>
      </c>
      <c r="X122" s="31" t="s">
        <v>314</v>
      </c>
      <c r="Y122" s="24">
        <v>45390</v>
      </c>
      <c r="Z122" s="31" t="s">
        <v>314</v>
      </c>
    </row>
    <row r="123" spans="1:26" ht="180" x14ac:dyDescent="0.2">
      <c r="A123" s="59"/>
      <c r="B123" s="9" t="s">
        <v>159</v>
      </c>
      <c r="C123" s="1" t="s">
        <v>275</v>
      </c>
      <c r="D123" s="1" t="s">
        <v>302</v>
      </c>
      <c r="E123" s="1" t="s">
        <v>313</v>
      </c>
      <c r="F123" s="4" t="s">
        <v>321</v>
      </c>
      <c r="G123" s="1" t="s">
        <v>367</v>
      </c>
      <c r="H123" s="1"/>
      <c r="I123" s="1" t="s">
        <v>575</v>
      </c>
      <c r="J123" s="1" t="s">
        <v>727</v>
      </c>
      <c r="K123" s="4" t="s">
        <v>339</v>
      </c>
      <c r="L123" s="30" t="s">
        <v>594</v>
      </c>
      <c r="M123" s="1" t="s">
        <v>560</v>
      </c>
      <c r="N123" s="4" t="s">
        <v>356</v>
      </c>
      <c r="O123" s="5" t="s">
        <v>433</v>
      </c>
      <c r="P123" s="2" t="s">
        <v>434</v>
      </c>
      <c r="Q123" s="31" t="s">
        <v>314</v>
      </c>
      <c r="R123" s="31" t="s">
        <v>314</v>
      </c>
      <c r="S123" s="31" t="s">
        <v>314</v>
      </c>
      <c r="T123" s="4" t="s">
        <v>307</v>
      </c>
      <c r="U123" s="4" t="str">
        <f>IF(Q123=[1]DATOS!$J$3,"No aplica",IF(Q123=[1]DATOS!$J$4,"Artículo 18 de la ley 1712 de 2014",IF(Q123=[1]DATOS!$J$5,"Artículo 19 de la ley 1712 de 2014","")))</f>
        <v/>
      </c>
      <c r="V123" s="4" t="str">
        <f>IF(S123=[1]DATOS!$K$4,"No aplica","")</f>
        <v/>
      </c>
      <c r="W123" s="31" t="s">
        <v>314</v>
      </c>
      <c r="X123" s="31" t="s">
        <v>314</v>
      </c>
      <c r="Y123" s="24">
        <v>45390</v>
      </c>
      <c r="Z123" s="31" t="s">
        <v>314</v>
      </c>
    </row>
    <row r="124" spans="1:26" ht="75" x14ac:dyDescent="0.2">
      <c r="A124" s="59"/>
      <c r="B124" s="9" t="s">
        <v>160</v>
      </c>
      <c r="C124" s="1" t="s">
        <v>276</v>
      </c>
      <c r="D124" s="1" t="s">
        <v>302</v>
      </c>
      <c r="E124" s="1" t="s">
        <v>303</v>
      </c>
      <c r="F124" s="4" t="s">
        <v>321</v>
      </c>
      <c r="G124" s="1"/>
      <c r="H124" s="1" t="s">
        <v>304</v>
      </c>
      <c r="I124" s="1" t="s">
        <v>566</v>
      </c>
      <c r="J124" s="1" t="s">
        <v>558</v>
      </c>
      <c r="K124" s="4" t="s">
        <v>339</v>
      </c>
      <c r="L124" s="1" t="s">
        <v>314</v>
      </c>
      <c r="M124" s="1" t="s">
        <v>314</v>
      </c>
      <c r="N124" s="4" t="s">
        <v>356</v>
      </c>
      <c r="O124" s="5" t="s">
        <v>433</v>
      </c>
      <c r="P124" s="2" t="s">
        <v>434</v>
      </c>
      <c r="Q124" s="31" t="s">
        <v>314</v>
      </c>
      <c r="R124" s="31" t="s">
        <v>314</v>
      </c>
      <c r="S124" s="31" t="s">
        <v>314</v>
      </c>
      <c r="T124" s="4" t="s">
        <v>307</v>
      </c>
      <c r="U124" s="4" t="str">
        <f>IF(Q124=[1]DATOS!$J$3,"No aplica",IF(Q124=[1]DATOS!$J$4,"Artículo 18 de la ley 1712 de 2014",IF(Q124=[1]DATOS!$J$5,"Artículo 19 de la ley 1712 de 2014","")))</f>
        <v/>
      </c>
      <c r="V124" s="4" t="str">
        <f>IF(S124=[1]DATOS!$K$4,"No aplica","")</f>
        <v/>
      </c>
      <c r="W124" s="31" t="s">
        <v>314</v>
      </c>
      <c r="X124" s="31" t="s">
        <v>314</v>
      </c>
      <c r="Y124" s="24">
        <v>45390</v>
      </c>
      <c r="Z124" s="31" t="s">
        <v>314</v>
      </c>
    </row>
    <row r="125" spans="1:26" ht="105" x14ac:dyDescent="0.2">
      <c r="A125" s="59"/>
      <c r="B125" s="9" t="s">
        <v>161</v>
      </c>
      <c r="C125" s="1" t="s">
        <v>277</v>
      </c>
      <c r="D125" s="1" t="s">
        <v>302</v>
      </c>
      <c r="E125" s="1" t="s">
        <v>303</v>
      </c>
      <c r="F125" s="4" t="s">
        <v>397</v>
      </c>
      <c r="G125" s="1"/>
      <c r="H125" s="1" t="s">
        <v>304</v>
      </c>
      <c r="I125" s="1" t="s">
        <v>575</v>
      </c>
      <c r="J125" s="1" t="s">
        <v>727</v>
      </c>
      <c r="K125" s="4" t="s">
        <v>372</v>
      </c>
      <c r="L125" s="1" t="s">
        <v>314</v>
      </c>
      <c r="M125" s="1" t="s">
        <v>560</v>
      </c>
      <c r="N125" s="4" t="s">
        <v>373</v>
      </c>
      <c r="O125" s="5" t="s">
        <v>433</v>
      </c>
      <c r="P125" s="2" t="s">
        <v>434</v>
      </c>
      <c r="Q125" s="31" t="s">
        <v>314</v>
      </c>
      <c r="R125" s="31" t="s">
        <v>314</v>
      </c>
      <c r="S125" s="31" t="s">
        <v>314</v>
      </c>
      <c r="T125" s="4" t="s">
        <v>307</v>
      </c>
      <c r="U125" s="4" t="str">
        <f>IF(Q125=[1]DATOS!$J$3,"No aplica",IF(Q125=[1]DATOS!$J$4,"Artículo 18 de la ley 1712 de 2014",IF(Q125=[1]DATOS!$J$5,"Artículo 19 de la ley 1712 de 2014","")))</f>
        <v/>
      </c>
      <c r="V125" s="4" t="str">
        <f>IF(S125=[1]DATOS!$K$4,"No aplica","")</f>
        <v/>
      </c>
      <c r="W125" s="31" t="s">
        <v>314</v>
      </c>
      <c r="X125" s="31" t="s">
        <v>314</v>
      </c>
      <c r="Y125" s="24">
        <v>45390</v>
      </c>
      <c r="Z125" s="31" t="s">
        <v>314</v>
      </c>
    </row>
    <row r="126" spans="1:26" ht="60" x14ac:dyDescent="0.2">
      <c r="A126" s="59"/>
      <c r="B126" s="9" t="s">
        <v>162</v>
      </c>
      <c r="C126" s="1" t="s">
        <v>398</v>
      </c>
      <c r="D126" s="1" t="s">
        <v>302</v>
      </c>
      <c r="E126" s="1" t="s">
        <v>313</v>
      </c>
      <c r="F126" s="4" t="s">
        <v>305</v>
      </c>
      <c r="G126" s="1"/>
      <c r="H126" s="1" t="s">
        <v>304</v>
      </c>
      <c r="I126" s="1" t="s">
        <v>586</v>
      </c>
      <c r="J126" s="1" t="s">
        <v>558</v>
      </c>
      <c r="K126" s="4" t="s">
        <v>364</v>
      </c>
      <c r="L126" s="1" t="s">
        <v>314</v>
      </c>
      <c r="M126" s="1"/>
      <c r="N126" s="4" t="s">
        <v>365</v>
      </c>
      <c r="O126" s="5" t="s">
        <v>433</v>
      </c>
      <c r="P126" s="2" t="s">
        <v>434</v>
      </c>
      <c r="Q126" s="31" t="s">
        <v>314</v>
      </c>
      <c r="R126" s="31" t="s">
        <v>314</v>
      </c>
      <c r="S126" s="31" t="s">
        <v>314</v>
      </c>
      <c r="T126" s="4" t="s">
        <v>307</v>
      </c>
      <c r="U126" s="4" t="str">
        <f>IF(Q126=[1]DATOS!$J$3,"No aplica",IF(Q126=[1]DATOS!$J$4,"Artículo 18 de la ley 1712 de 2014",IF(Q126=[1]DATOS!$J$5,"Artículo 19 de la ley 1712 de 2014","")))</f>
        <v/>
      </c>
      <c r="V126" s="4" t="str">
        <f>IF(S126=[1]DATOS!$K$4,"No aplica","")</f>
        <v/>
      </c>
      <c r="W126" s="31" t="s">
        <v>314</v>
      </c>
      <c r="X126" s="31" t="s">
        <v>314</v>
      </c>
      <c r="Y126" s="24">
        <v>45390</v>
      </c>
      <c r="Z126" s="31" t="s">
        <v>314</v>
      </c>
    </row>
    <row r="127" spans="1:26" ht="75" x14ac:dyDescent="0.2">
      <c r="A127" s="59"/>
      <c r="B127" s="9" t="s">
        <v>163</v>
      </c>
      <c r="C127" s="1" t="s">
        <v>800</v>
      </c>
      <c r="D127" s="1" t="s">
        <v>302</v>
      </c>
      <c r="E127" s="1" t="s">
        <v>303</v>
      </c>
      <c r="F127" s="4" t="s">
        <v>321</v>
      </c>
      <c r="G127" s="1"/>
      <c r="H127" s="1" t="s">
        <v>304</v>
      </c>
      <c r="I127" s="1" t="s">
        <v>741</v>
      </c>
      <c r="J127" s="1" t="s">
        <v>558</v>
      </c>
      <c r="K127" s="4" t="s">
        <v>335</v>
      </c>
      <c r="L127" s="1" t="s">
        <v>314</v>
      </c>
      <c r="M127" s="1" t="s">
        <v>560</v>
      </c>
      <c r="N127" s="4" t="s">
        <v>336</v>
      </c>
      <c r="O127" s="5" t="s">
        <v>433</v>
      </c>
      <c r="P127" s="2" t="s">
        <v>434</v>
      </c>
      <c r="Q127" s="31" t="s">
        <v>314</v>
      </c>
      <c r="R127" s="31" t="s">
        <v>314</v>
      </c>
      <c r="S127" s="31" t="s">
        <v>314</v>
      </c>
      <c r="T127" s="4" t="s">
        <v>307</v>
      </c>
      <c r="U127" s="4" t="str">
        <f>IF(Q127=[1]DATOS!$J$3,"No aplica",IF(Q127=[1]DATOS!$J$4,"Artículo 18 de la ley 1712 de 2014",IF(Q127=[1]DATOS!$J$5,"Artículo 19 de la ley 1712 de 2014","")))</f>
        <v/>
      </c>
      <c r="V127" s="4" t="str">
        <f>IF(S127=[1]DATOS!$K$4,"No aplica","")</f>
        <v/>
      </c>
      <c r="W127" s="31" t="s">
        <v>314</v>
      </c>
      <c r="X127" s="31" t="s">
        <v>314</v>
      </c>
      <c r="Y127" s="24">
        <v>45390</v>
      </c>
      <c r="Z127" s="31" t="s">
        <v>314</v>
      </c>
    </row>
    <row r="128" spans="1:26" ht="75" x14ac:dyDescent="0.2">
      <c r="A128" s="59"/>
      <c r="B128" s="9" t="s">
        <v>164</v>
      </c>
      <c r="C128" s="1" t="s">
        <v>278</v>
      </c>
      <c r="D128" s="1" t="s">
        <v>302</v>
      </c>
      <c r="E128" s="1" t="s">
        <v>303</v>
      </c>
      <c r="F128" s="4" t="s">
        <v>305</v>
      </c>
      <c r="G128" s="1" t="s">
        <v>367</v>
      </c>
      <c r="H128" s="1"/>
      <c r="I128" s="1" t="s">
        <v>575</v>
      </c>
      <c r="J128" s="1" t="s">
        <v>727</v>
      </c>
      <c r="K128" s="4" t="s">
        <v>372</v>
      </c>
      <c r="L128" s="30" t="s">
        <v>595</v>
      </c>
      <c r="M128" s="1" t="s">
        <v>560</v>
      </c>
      <c r="N128" s="4" t="s">
        <v>373</v>
      </c>
      <c r="O128" s="5" t="s">
        <v>433</v>
      </c>
      <c r="P128" s="2" t="s">
        <v>434</v>
      </c>
      <c r="Q128" s="31" t="s">
        <v>314</v>
      </c>
      <c r="R128" s="31" t="s">
        <v>314</v>
      </c>
      <c r="S128" s="31" t="s">
        <v>314</v>
      </c>
      <c r="T128" s="4" t="s">
        <v>307</v>
      </c>
      <c r="U128" s="4" t="str">
        <f>IF(Q128=[1]DATOS!$J$3,"No aplica",IF(Q128=[1]DATOS!$J$4,"Artículo 18 de la ley 1712 de 2014",IF(Q128=[1]DATOS!$J$5,"Artículo 19 de la ley 1712 de 2014","")))</f>
        <v/>
      </c>
      <c r="V128" s="4" t="str">
        <f>IF(S128=[1]DATOS!$K$4,"No aplica","")</f>
        <v/>
      </c>
      <c r="W128" s="31" t="s">
        <v>314</v>
      </c>
      <c r="X128" s="31" t="s">
        <v>314</v>
      </c>
      <c r="Y128" s="24">
        <v>45390</v>
      </c>
      <c r="Z128" s="31" t="s">
        <v>314</v>
      </c>
    </row>
    <row r="129" spans="1:26" ht="120" x14ac:dyDescent="0.2">
      <c r="A129" s="59"/>
      <c r="B129" s="9" t="s">
        <v>165</v>
      </c>
      <c r="C129" s="1" t="s">
        <v>399</v>
      </c>
      <c r="D129" s="1" t="s">
        <v>302</v>
      </c>
      <c r="E129" s="1" t="s">
        <v>313</v>
      </c>
      <c r="F129" s="4" t="s">
        <v>305</v>
      </c>
      <c r="G129" s="1" t="s">
        <v>367</v>
      </c>
      <c r="H129" s="1"/>
      <c r="I129" s="1" t="s">
        <v>575</v>
      </c>
      <c r="J129" s="1" t="s">
        <v>727</v>
      </c>
      <c r="K129" s="4" t="s">
        <v>372</v>
      </c>
      <c r="L129" s="30" t="s">
        <v>596</v>
      </c>
      <c r="M129" s="1" t="s">
        <v>314</v>
      </c>
      <c r="N129" s="4" t="s">
        <v>373</v>
      </c>
      <c r="O129" s="5" t="s">
        <v>433</v>
      </c>
      <c r="P129" s="2" t="s">
        <v>434</v>
      </c>
      <c r="Q129" s="31" t="s">
        <v>314</v>
      </c>
      <c r="R129" s="31" t="s">
        <v>314</v>
      </c>
      <c r="S129" s="31" t="s">
        <v>314</v>
      </c>
      <c r="T129" s="4" t="s">
        <v>307</v>
      </c>
      <c r="U129" s="4" t="str">
        <f>IF(Q129=[1]DATOS!$J$3,"No aplica",IF(Q129=[1]DATOS!$J$4,"Artículo 18 de la ley 1712 de 2014",IF(Q129=[1]DATOS!$J$5,"Artículo 19 de la ley 1712 de 2014","")))</f>
        <v/>
      </c>
      <c r="V129" s="4" t="str">
        <f>IF(S129=[1]DATOS!$K$4,"No aplica","")</f>
        <v/>
      </c>
      <c r="W129" s="31" t="s">
        <v>314</v>
      </c>
      <c r="X129" s="31" t="s">
        <v>314</v>
      </c>
      <c r="Y129" s="24">
        <v>45390</v>
      </c>
      <c r="Z129" s="31" t="s">
        <v>314</v>
      </c>
    </row>
    <row r="130" spans="1:26" ht="90" x14ac:dyDescent="0.2">
      <c r="A130" s="59"/>
      <c r="B130" s="9" t="s">
        <v>166</v>
      </c>
      <c r="C130" s="1" t="s">
        <v>279</v>
      </c>
      <c r="D130" s="1" t="s">
        <v>302</v>
      </c>
      <c r="E130" s="1" t="s">
        <v>303</v>
      </c>
      <c r="F130" s="4" t="s">
        <v>305</v>
      </c>
      <c r="G130" s="1"/>
      <c r="H130" s="1" t="s">
        <v>304</v>
      </c>
      <c r="I130" s="1" t="s">
        <v>575</v>
      </c>
      <c r="J130" s="1" t="s">
        <v>727</v>
      </c>
      <c r="K130" s="4" t="s">
        <v>339</v>
      </c>
      <c r="L130" s="1" t="s">
        <v>314</v>
      </c>
      <c r="M130" s="1" t="s">
        <v>314</v>
      </c>
      <c r="N130" s="4" t="s">
        <v>356</v>
      </c>
      <c r="O130" s="5" t="s">
        <v>433</v>
      </c>
      <c r="P130" s="2" t="s">
        <v>434</v>
      </c>
      <c r="Q130" s="31" t="s">
        <v>314</v>
      </c>
      <c r="R130" s="31" t="s">
        <v>314</v>
      </c>
      <c r="S130" s="31" t="s">
        <v>314</v>
      </c>
      <c r="T130" s="4" t="s">
        <v>307</v>
      </c>
      <c r="U130" s="4" t="str">
        <f>IF(Q130=[1]DATOS!$J$3,"No aplica",IF(Q130=[1]DATOS!$J$4,"Artículo 18 de la ley 1712 de 2014",IF(Q130=[1]DATOS!$J$5,"Artículo 19 de la ley 1712 de 2014","")))</f>
        <v/>
      </c>
      <c r="V130" s="4" t="str">
        <f>IF(S130=[1]DATOS!$K$4,"No aplica","")</f>
        <v/>
      </c>
      <c r="W130" s="31" t="s">
        <v>314</v>
      </c>
      <c r="X130" s="31" t="s">
        <v>314</v>
      </c>
      <c r="Y130" s="24">
        <v>45390</v>
      </c>
      <c r="Z130" s="31" t="s">
        <v>314</v>
      </c>
    </row>
    <row r="131" spans="1:26" ht="75" x14ac:dyDescent="0.2">
      <c r="A131" s="59"/>
      <c r="B131" s="9" t="s">
        <v>167</v>
      </c>
      <c r="C131" s="1" t="s">
        <v>400</v>
      </c>
      <c r="D131" s="1" t="s">
        <v>302</v>
      </c>
      <c r="E131" s="1" t="s">
        <v>303</v>
      </c>
      <c r="F131" s="4" t="s">
        <v>321</v>
      </c>
      <c r="G131" s="1" t="s">
        <v>367</v>
      </c>
      <c r="H131" s="1"/>
      <c r="I131" s="1" t="s">
        <v>575</v>
      </c>
      <c r="J131" s="1" t="s">
        <v>727</v>
      </c>
      <c r="K131" s="4" t="s">
        <v>372</v>
      </c>
      <c r="L131" s="30" t="s">
        <v>597</v>
      </c>
      <c r="M131" s="1" t="s">
        <v>314</v>
      </c>
      <c r="N131" s="4" t="s">
        <v>373</v>
      </c>
      <c r="O131" s="5" t="s">
        <v>433</v>
      </c>
      <c r="P131" s="2" t="s">
        <v>434</v>
      </c>
      <c r="Q131" s="31" t="s">
        <v>314</v>
      </c>
      <c r="R131" s="31" t="s">
        <v>314</v>
      </c>
      <c r="S131" s="31" t="s">
        <v>314</v>
      </c>
      <c r="T131" s="4" t="s">
        <v>307</v>
      </c>
      <c r="U131" s="4" t="str">
        <f>IF(Q131=[1]DATOS!$J$3,"No aplica",IF(Q131=[1]DATOS!$J$4,"Artículo 18 de la ley 1712 de 2014",IF(Q131=[1]DATOS!$J$5,"Artículo 19 de la ley 1712 de 2014","")))</f>
        <v/>
      </c>
      <c r="V131" s="4" t="str">
        <f>IF(S131=[1]DATOS!$K$4,"No aplica","")</f>
        <v/>
      </c>
      <c r="W131" s="31" t="s">
        <v>314</v>
      </c>
      <c r="X131" s="31" t="s">
        <v>314</v>
      </c>
      <c r="Y131" s="24">
        <v>45390</v>
      </c>
      <c r="Z131" s="31" t="s">
        <v>314</v>
      </c>
    </row>
    <row r="132" spans="1:26" ht="60" x14ac:dyDescent="0.2">
      <c r="A132" s="59"/>
      <c r="B132" s="9" t="s">
        <v>168</v>
      </c>
      <c r="C132" s="1" t="s">
        <v>401</v>
      </c>
      <c r="D132" s="1" t="s">
        <v>302</v>
      </c>
      <c r="E132" s="1" t="s">
        <v>303</v>
      </c>
      <c r="F132" s="4" t="s">
        <v>305</v>
      </c>
      <c r="G132" s="1"/>
      <c r="H132" s="1" t="s">
        <v>304</v>
      </c>
      <c r="I132" s="1" t="s">
        <v>575</v>
      </c>
      <c r="J132" s="1" t="s">
        <v>727</v>
      </c>
      <c r="K132" s="4" t="s">
        <v>339</v>
      </c>
      <c r="L132" s="1" t="s">
        <v>314</v>
      </c>
      <c r="M132" s="1" t="s">
        <v>314</v>
      </c>
      <c r="N132" s="4" t="s">
        <v>356</v>
      </c>
      <c r="O132" s="5" t="s">
        <v>433</v>
      </c>
      <c r="P132" s="2" t="s">
        <v>434</v>
      </c>
      <c r="Q132" s="31" t="s">
        <v>314</v>
      </c>
      <c r="R132" s="31" t="s">
        <v>314</v>
      </c>
      <c r="S132" s="31" t="s">
        <v>314</v>
      </c>
      <c r="T132" s="4" t="s">
        <v>307</v>
      </c>
      <c r="U132" s="4" t="str">
        <f>IF(Q132=[1]DATOS!$J$3,"No aplica",IF(Q132=[1]DATOS!$J$4,"Artículo 18 de la ley 1712 de 2014",IF(Q132=[1]DATOS!$J$5,"Artículo 19 de la ley 1712 de 2014","")))</f>
        <v/>
      </c>
      <c r="V132" s="4" t="str">
        <f>IF(S132=[1]DATOS!$K$4,"No aplica","")</f>
        <v/>
      </c>
      <c r="W132" s="31" t="s">
        <v>314</v>
      </c>
      <c r="X132" s="31" t="s">
        <v>314</v>
      </c>
      <c r="Y132" s="24">
        <v>45390</v>
      </c>
      <c r="Z132" s="31" t="s">
        <v>314</v>
      </c>
    </row>
    <row r="133" spans="1:26" ht="105" x14ac:dyDescent="0.2">
      <c r="A133" s="59"/>
      <c r="B133" s="9" t="s">
        <v>169</v>
      </c>
      <c r="C133" s="1" t="s">
        <v>402</v>
      </c>
      <c r="D133" s="1" t="s">
        <v>302</v>
      </c>
      <c r="E133" s="1" t="s">
        <v>313</v>
      </c>
      <c r="F133" s="4" t="s">
        <v>305</v>
      </c>
      <c r="G133" s="1"/>
      <c r="H133" s="1" t="s">
        <v>304</v>
      </c>
      <c r="I133" s="1" t="s">
        <v>575</v>
      </c>
      <c r="J133" s="1" t="s">
        <v>727</v>
      </c>
      <c r="K133" s="4" t="s">
        <v>339</v>
      </c>
      <c r="L133" s="28" t="s">
        <v>611</v>
      </c>
      <c r="M133" s="1" t="s">
        <v>560</v>
      </c>
      <c r="N133" s="4" t="s">
        <v>356</v>
      </c>
      <c r="O133" s="5" t="s">
        <v>433</v>
      </c>
      <c r="P133" s="2" t="s">
        <v>434</v>
      </c>
      <c r="Q133" s="31" t="s">
        <v>314</v>
      </c>
      <c r="R133" s="31" t="s">
        <v>314</v>
      </c>
      <c r="S133" s="31" t="s">
        <v>314</v>
      </c>
      <c r="T133" s="4" t="s">
        <v>307</v>
      </c>
      <c r="U133" s="4" t="str">
        <f>IF(Q133=[1]DATOS!$J$3,"No aplica",IF(Q133=[1]DATOS!$J$4,"Artículo 18 de la ley 1712 de 2014",IF(Q133=[1]DATOS!$J$5,"Artículo 19 de la ley 1712 de 2014","")))</f>
        <v/>
      </c>
      <c r="V133" s="4" t="str">
        <f>IF(S133=[1]DATOS!$K$4,"No aplica","")</f>
        <v/>
      </c>
      <c r="W133" s="31" t="s">
        <v>314</v>
      </c>
      <c r="X133" s="31" t="s">
        <v>314</v>
      </c>
      <c r="Y133" s="24">
        <v>45390</v>
      </c>
      <c r="Z133" s="31" t="s">
        <v>314</v>
      </c>
    </row>
    <row r="134" spans="1:26" ht="60" x14ac:dyDescent="0.2">
      <c r="A134" s="59"/>
      <c r="B134" s="9" t="s">
        <v>170</v>
      </c>
      <c r="C134" s="1" t="s">
        <v>742</v>
      </c>
      <c r="D134" s="1" t="s">
        <v>302</v>
      </c>
      <c r="E134" s="1" t="s">
        <v>313</v>
      </c>
      <c r="F134" s="4" t="s">
        <v>305</v>
      </c>
      <c r="G134" s="1"/>
      <c r="H134" s="1" t="s">
        <v>304</v>
      </c>
      <c r="I134" s="1" t="s">
        <v>581</v>
      </c>
      <c r="J134" s="1" t="s">
        <v>727</v>
      </c>
      <c r="K134" s="4" t="s">
        <v>378</v>
      </c>
      <c r="L134" s="1" t="s">
        <v>314</v>
      </c>
      <c r="M134" s="1" t="s">
        <v>560</v>
      </c>
      <c r="N134" s="4" t="s">
        <v>379</v>
      </c>
      <c r="O134" s="5" t="s">
        <v>433</v>
      </c>
      <c r="P134" s="2" t="s">
        <v>434</v>
      </c>
      <c r="Q134" s="31" t="s">
        <v>314</v>
      </c>
      <c r="R134" s="31" t="s">
        <v>314</v>
      </c>
      <c r="S134" s="31" t="s">
        <v>314</v>
      </c>
      <c r="T134" s="4" t="s">
        <v>307</v>
      </c>
      <c r="U134" s="4" t="str">
        <f>IF(Q134=[1]DATOS!$J$3,"No aplica",IF(Q134=[1]DATOS!$J$4,"Artículo 18 de la ley 1712 de 2014",IF(Q134=[1]DATOS!$J$5,"Artículo 19 de la ley 1712 de 2014","")))</f>
        <v/>
      </c>
      <c r="V134" s="4" t="str">
        <f>IF(S134=[1]DATOS!$K$4,"No aplica","")</f>
        <v/>
      </c>
      <c r="W134" s="31" t="s">
        <v>314</v>
      </c>
      <c r="X134" s="31" t="s">
        <v>314</v>
      </c>
      <c r="Y134" s="24">
        <v>45390</v>
      </c>
      <c r="Z134" s="31" t="s">
        <v>314</v>
      </c>
    </row>
    <row r="135" spans="1:26" ht="75" x14ac:dyDescent="0.2">
      <c r="A135" s="59"/>
      <c r="B135" s="9" t="s">
        <v>171</v>
      </c>
      <c r="C135" s="1" t="s">
        <v>403</v>
      </c>
      <c r="D135" s="1" t="s">
        <v>302</v>
      </c>
      <c r="E135" s="1" t="s">
        <v>313</v>
      </c>
      <c r="F135" s="4" t="s">
        <v>305</v>
      </c>
      <c r="G135" s="1"/>
      <c r="H135" s="1" t="s">
        <v>304</v>
      </c>
      <c r="I135" s="1" t="s">
        <v>741</v>
      </c>
      <c r="J135" s="1" t="s">
        <v>558</v>
      </c>
      <c r="K135" s="4" t="s">
        <v>339</v>
      </c>
      <c r="L135" s="28" t="s">
        <v>611</v>
      </c>
      <c r="M135" s="1" t="s">
        <v>560</v>
      </c>
      <c r="N135" s="4" t="s">
        <v>356</v>
      </c>
      <c r="O135" s="5" t="s">
        <v>433</v>
      </c>
      <c r="P135" s="2" t="s">
        <v>434</v>
      </c>
      <c r="Q135" s="31" t="s">
        <v>314</v>
      </c>
      <c r="R135" s="31" t="s">
        <v>314</v>
      </c>
      <c r="S135" s="31" t="s">
        <v>314</v>
      </c>
      <c r="T135" s="4" t="s">
        <v>307</v>
      </c>
      <c r="U135" s="4" t="str">
        <f>IF(Q135=[1]DATOS!$J$3,"No aplica",IF(Q135=[1]DATOS!$J$4,"Artículo 18 de la ley 1712 de 2014",IF(Q135=[1]DATOS!$J$5,"Artículo 19 de la ley 1712 de 2014","")))</f>
        <v/>
      </c>
      <c r="V135" s="4" t="str">
        <f>IF(S135=[1]DATOS!$K$4,"No aplica","")</f>
        <v/>
      </c>
      <c r="W135" s="31" t="s">
        <v>314</v>
      </c>
      <c r="X135" s="31" t="s">
        <v>314</v>
      </c>
      <c r="Y135" s="24">
        <v>45390</v>
      </c>
      <c r="Z135" s="31" t="s">
        <v>314</v>
      </c>
    </row>
    <row r="136" spans="1:26" ht="60" x14ac:dyDescent="0.2">
      <c r="A136" s="59"/>
      <c r="B136" s="9" t="s">
        <v>172</v>
      </c>
      <c r="C136" s="1" t="s">
        <v>404</v>
      </c>
      <c r="D136" s="1" t="s">
        <v>302</v>
      </c>
      <c r="E136" s="1" t="s">
        <v>303</v>
      </c>
      <c r="F136" s="4" t="s">
        <v>305</v>
      </c>
      <c r="G136" s="1"/>
      <c r="H136" s="1" t="s">
        <v>304</v>
      </c>
      <c r="I136" s="1" t="s">
        <v>575</v>
      </c>
      <c r="J136" s="1" t="s">
        <v>727</v>
      </c>
      <c r="K136" s="4" t="s">
        <v>339</v>
      </c>
      <c r="L136" s="1" t="s">
        <v>314</v>
      </c>
      <c r="M136" s="1" t="s">
        <v>314</v>
      </c>
      <c r="N136" s="4" t="s">
        <v>356</v>
      </c>
      <c r="O136" s="5" t="s">
        <v>433</v>
      </c>
      <c r="P136" s="2" t="s">
        <v>434</v>
      </c>
      <c r="Q136" s="31" t="s">
        <v>314</v>
      </c>
      <c r="R136" s="31" t="s">
        <v>314</v>
      </c>
      <c r="S136" s="31" t="s">
        <v>314</v>
      </c>
      <c r="T136" s="4" t="s">
        <v>307</v>
      </c>
      <c r="U136" s="4" t="str">
        <f>IF(Q136=[1]DATOS!$J$3,"No aplica",IF(Q136=[1]DATOS!$J$4,"Artículo 18 de la ley 1712 de 2014",IF(Q136=[1]DATOS!$J$5,"Artículo 19 de la ley 1712 de 2014","")))</f>
        <v/>
      </c>
      <c r="V136" s="4" t="str">
        <f>IF(S136=[1]DATOS!$K$4,"No aplica","")</f>
        <v/>
      </c>
      <c r="W136" s="31" t="s">
        <v>314</v>
      </c>
      <c r="X136" s="31" t="s">
        <v>314</v>
      </c>
      <c r="Y136" s="24">
        <v>45390</v>
      </c>
      <c r="Z136" s="31" t="s">
        <v>314</v>
      </c>
    </row>
    <row r="137" spans="1:26" ht="60" x14ac:dyDescent="0.2">
      <c r="A137" s="59"/>
      <c r="B137" s="9" t="s">
        <v>173</v>
      </c>
      <c r="C137" s="1" t="s">
        <v>280</v>
      </c>
      <c r="D137" s="1" t="s">
        <v>302</v>
      </c>
      <c r="E137" s="1" t="s">
        <v>313</v>
      </c>
      <c r="F137" s="4" t="s">
        <v>305</v>
      </c>
      <c r="G137" s="1" t="s">
        <v>367</v>
      </c>
      <c r="H137" s="26"/>
      <c r="I137" s="1" t="s">
        <v>574</v>
      </c>
      <c r="J137" s="1" t="s">
        <v>574</v>
      </c>
      <c r="K137" s="4" t="s">
        <v>370</v>
      </c>
      <c r="L137" s="30" t="s">
        <v>598</v>
      </c>
      <c r="M137" s="1" t="s">
        <v>560</v>
      </c>
      <c r="N137" s="4" t="s">
        <v>371</v>
      </c>
      <c r="O137" s="5" t="s">
        <v>433</v>
      </c>
      <c r="P137" s="2" t="s">
        <v>434</v>
      </c>
      <c r="Q137" s="31" t="s">
        <v>314</v>
      </c>
      <c r="R137" s="31" t="s">
        <v>314</v>
      </c>
      <c r="S137" s="31" t="s">
        <v>314</v>
      </c>
      <c r="T137" s="4" t="s">
        <v>307</v>
      </c>
      <c r="U137" s="4" t="str">
        <f>IF(Q137=[1]DATOS!$J$3,"No aplica",IF(Q137=[1]DATOS!$J$4,"Artículo 18 de la ley 1712 de 2014",IF(Q137=[1]DATOS!$J$5,"Artículo 19 de la ley 1712 de 2014","")))</f>
        <v/>
      </c>
      <c r="V137" s="4" t="str">
        <f>IF(S137=[1]DATOS!$K$4,"No aplica","")</f>
        <v/>
      </c>
      <c r="W137" s="31" t="s">
        <v>314</v>
      </c>
      <c r="X137" s="31" t="s">
        <v>314</v>
      </c>
      <c r="Y137" s="24">
        <v>45390</v>
      </c>
      <c r="Z137" s="31" t="s">
        <v>314</v>
      </c>
    </row>
    <row r="138" spans="1:26" ht="135" x14ac:dyDescent="0.2">
      <c r="A138" s="59"/>
      <c r="B138" s="9" t="s">
        <v>174</v>
      </c>
      <c r="C138" s="1" t="s">
        <v>281</v>
      </c>
      <c r="D138" s="1" t="s">
        <v>302</v>
      </c>
      <c r="E138" s="1" t="s">
        <v>303</v>
      </c>
      <c r="F138" s="4" t="s">
        <v>305</v>
      </c>
      <c r="G138" s="1"/>
      <c r="H138" s="1" t="s">
        <v>304</v>
      </c>
      <c r="I138" s="1" t="s">
        <v>566</v>
      </c>
      <c r="J138" s="1" t="s">
        <v>558</v>
      </c>
      <c r="K138" s="4" t="s">
        <v>339</v>
      </c>
      <c r="L138" s="28" t="s">
        <v>655</v>
      </c>
      <c r="M138" s="1" t="s">
        <v>560</v>
      </c>
      <c r="N138" s="4" t="s">
        <v>356</v>
      </c>
      <c r="O138" s="5" t="s">
        <v>433</v>
      </c>
      <c r="P138" s="2" t="s">
        <v>434</v>
      </c>
      <c r="Q138" s="31" t="s">
        <v>314</v>
      </c>
      <c r="R138" s="31" t="s">
        <v>314</v>
      </c>
      <c r="S138" s="31" t="s">
        <v>314</v>
      </c>
      <c r="T138" s="4" t="s">
        <v>307</v>
      </c>
      <c r="U138" s="4" t="str">
        <f>IF(Q138=[1]DATOS!$J$3,"No aplica",IF(Q138=[1]DATOS!$J$4,"Artículo 18 de la ley 1712 de 2014",IF(Q138=[1]DATOS!$J$5,"Artículo 19 de la ley 1712 de 2014","")))</f>
        <v/>
      </c>
      <c r="V138" s="4" t="str">
        <f>IF(S138=[1]DATOS!$K$4,"No aplica","")</f>
        <v/>
      </c>
      <c r="W138" s="31" t="s">
        <v>314</v>
      </c>
      <c r="X138" s="31" t="s">
        <v>314</v>
      </c>
      <c r="Y138" s="24">
        <v>45390</v>
      </c>
      <c r="Z138" s="31" t="s">
        <v>314</v>
      </c>
    </row>
    <row r="139" spans="1:26" ht="60" x14ac:dyDescent="0.2">
      <c r="A139" s="60"/>
      <c r="B139" s="9" t="s">
        <v>175</v>
      </c>
      <c r="C139" s="1" t="s">
        <v>743</v>
      </c>
      <c r="D139" s="1" t="s">
        <v>302</v>
      </c>
      <c r="E139" s="1" t="s">
        <v>303</v>
      </c>
      <c r="F139" s="4" t="s">
        <v>321</v>
      </c>
      <c r="G139" s="1"/>
      <c r="H139" s="1" t="s">
        <v>304</v>
      </c>
      <c r="I139" s="1" t="s">
        <v>737</v>
      </c>
      <c r="J139" s="1" t="s">
        <v>727</v>
      </c>
      <c r="K139" s="4" t="s">
        <v>339</v>
      </c>
      <c r="L139" s="1" t="s">
        <v>314</v>
      </c>
      <c r="M139" s="1" t="s">
        <v>577</v>
      </c>
      <c r="N139" s="4" t="s">
        <v>356</v>
      </c>
      <c r="O139" s="5" t="s">
        <v>433</v>
      </c>
      <c r="P139" s="2" t="s">
        <v>434</v>
      </c>
      <c r="Q139" s="31" t="s">
        <v>314</v>
      </c>
      <c r="R139" s="31" t="s">
        <v>314</v>
      </c>
      <c r="S139" s="31" t="s">
        <v>314</v>
      </c>
      <c r="T139" s="4" t="s">
        <v>307</v>
      </c>
      <c r="U139" s="4" t="str">
        <f>IF(Q139=[1]DATOS!$J$3,"No aplica",IF(Q139=[1]DATOS!$J$4,"Artículo 18 de la ley 1712 de 2014",IF(Q139=[1]DATOS!$J$5,"Artículo 19 de la ley 1712 de 2014","")))</f>
        <v/>
      </c>
      <c r="V139" s="4" t="str">
        <f>IF(S139=[1]DATOS!$K$4,"No aplica","")</f>
        <v/>
      </c>
      <c r="W139" s="31" t="s">
        <v>314</v>
      </c>
      <c r="X139" s="31" t="s">
        <v>314</v>
      </c>
      <c r="Y139" s="24">
        <v>45390</v>
      </c>
      <c r="Z139" s="31" t="s">
        <v>314</v>
      </c>
    </row>
    <row r="140" spans="1:26" ht="75" x14ac:dyDescent="0.2">
      <c r="A140" s="58" t="s">
        <v>176</v>
      </c>
      <c r="B140" s="9" t="s">
        <v>177</v>
      </c>
      <c r="C140" s="1" t="s">
        <v>744</v>
      </c>
      <c r="D140" s="1" t="s">
        <v>302</v>
      </c>
      <c r="E140" s="1" t="s">
        <v>303</v>
      </c>
      <c r="F140" s="4" t="s">
        <v>305</v>
      </c>
      <c r="G140" s="1"/>
      <c r="H140" s="1" t="s">
        <v>304</v>
      </c>
      <c r="I140" s="1" t="s">
        <v>565</v>
      </c>
      <c r="J140" s="1" t="s">
        <v>727</v>
      </c>
      <c r="K140" s="4" t="s">
        <v>372</v>
      </c>
      <c r="L140" s="1" t="s">
        <v>314</v>
      </c>
      <c r="M140" s="1" t="s">
        <v>560</v>
      </c>
      <c r="N140" s="4" t="s">
        <v>373</v>
      </c>
      <c r="O140" s="5" t="s">
        <v>433</v>
      </c>
      <c r="P140" s="2" t="s">
        <v>434</v>
      </c>
      <c r="Q140" s="31" t="s">
        <v>314</v>
      </c>
      <c r="R140" s="31" t="s">
        <v>314</v>
      </c>
      <c r="S140" s="31" t="s">
        <v>314</v>
      </c>
      <c r="T140" s="4" t="s">
        <v>307</v>
      </c>
      <c r="U140" s="4" t="str">
        <f>IF(Q140=[1]DATOS!$J$3,"No aplica",IF(Q140=[1]DATOS!$J$4,"Artículo 18 de la ley 1712 de 2014",IF(Q140=[1]DATOS!$J$5,"Artículo 19 de la ley 1712 de 2014","")))</f>
        <v/>
      </c>
      <c r="V140" s="4" t="str">
        <f>IF(S140=[1]DATOS!$K$4,"No aplica","")</f>
        <v/>
      </c>
      <c r="W140" s="31" t="s">
        <v>314</v>
      </c>
      <c r="X140" s="31" t="s">
        <v>314</v>
      </c>
      <c r="Y140" s="24">
        <v>45390</v>
      </c>
      <c r="Z140" s="31" t="s">
        <v>314</v>
      </c>
    </row>
    <row r="141" spans="1:26" ht="105" x14ac:dyDescent="0.2">
      <c r="A141" s="59"/>
      <c r="B141" s="9" t="s">
        <v>178</v>
      </c>
      <c r="C141" s="1" t="s">
        <v>405</v>
      </c>
      <c r="D141" s="1" t="s">
        <v>302</v>
      </c>
      <c r="E141" s="1" t="s">
        <v>303</v>
      </c>
      <c r="F141" s="4" t="s">
        <v>305</v>
      </c>
      <c r="G141" s="1"/>
      <c r="H141" s="1" t="s">
        <v>304</v>
      </c>
      <c r="I141" s="1" t="s">
        <v>565</v>
      </c>
      <c r="J141" s="1" t="s">
        <v>727</v>
      </c>
      <c r="K141" s="4" t="s">
        <v>372</v>
      </c>
      <c r="L141" s="1" t="s">
        <v>314</v>
      </c>
      <c r="M141" s="1" t="s">
        <v>314</v>
      </c>
      <c r="N141" s="4" t="s">
        <v>373</v>
      </c>
      <c r="O141" s="5" t="s">
        <v>433</v>
      </c>
      <c r="P141" s="2" t="s">
        <v>434</v>
      </c>
      <c r="Q141" s="31" t="s">
        <v>314</v>
      </c>
      <c r="R141" s="31" t="s">
        <v>314</v>
      </c>
      <c r="S141" s="31" t="s">
        <v>314</v>
      </c>
      <c r="T141" s="4" t="s">
        <v>307</v>
      </c>
      <c r="U141" s="4" t="str">
        <f>IF(Q141=[1]DATOS!$J$3,"No aplica",IF(Q141=[1]DATOS!$J$4,"Artículo 18 de la ley 1712 de 2014",IF(Q141=[1]DATOS!$J$5,"Artículo 19 de la ley 1712 de 2014","")))</f>
        <v/>
      </c>
      <c r="V141" s="4" t="str">
        <f>IF(S141=[1]DATOS!$K$4,"No aplica","")</f>
        <v/>
      </c>
      <c r="W141" s="31" t="s">
        <v>314</v>
      </c>
      <c r="X141" s="31" t="s">
        <v>314</v>
      </c>
      <c r="Y141" s="24">
        <v>45390</v>
      </c>
      <c r="Z141" s="31" t="s">
        <v>314</v>
      </c>
    </row>
    <row r="142" spans="1:26" ht="75" x14ac:dyDescent="0.2">
      <c r="A142" s="59"/>
      <c r="B142" s="9" t="s">
        <v>179</v>
      </c>
      <c r="C142" s="1" t="s">
        <v>282</v>
      </c>
      <c r="D142" s="1" t="s">
        <v>302</v>
      </c>
      <c r="E142" s="1" t="s">
        <v>303</v>
      </c>
      <c r="F142" s="4" t="s">
        <v>305</v>
      </c>
      <c r="G142" s="1"/>
      <c r="H142" s="1" t="s">
        <v>309</v>
      </c>
      <c r="I142" s="1" t="s">
        <v>566</v>
      </c>
      <c r="J142" s="1" t="s">
        <v>558</v>
      </c>
      <c r="K142" s="4" t="s">
        <v>339</v>
      </c>
      <c r="L142" s="1" t="s">
        <v>314</v>
      </c>
      <c r="M142" s="1" t="s">
        <v>314</v>
      </c>
      <c r="N142" s="4" t="s">
        <v>356</v>
      </c>
      <c r="O142" s="5" t="s">
        <v>433</v>
      </c>
      <c r="P142" s="2" t="s">
        <v>434</v>
      </c>
      <c r="Q142" s="31" t="s">
        <v>314</v>
      </c>
      <c r="R142" s="31" t="s">
        <v>314</v>
      </c>
      <c r="S142" s="31" t="s">
        <v>314</v>
      </c>
      <c r="T142" s="4" t="s">
        <v>307</v>
      </c>
      <c r="U142" s="4" t="str">
        <f>IF(Q142=[1]DATOS!$J$3,"No aplica",IF(Q142=[1]DATOS!$J$4,"Artículo 18 de la ley 1712 de 2014",IF(Q142=[1]DATOS!$J$5,"Artículo 19 de la ley 1712 de 2014","")))</f>
        <v/>
      </c>
      <c r="V142" s="4" t="str">
        <f>IF(S142=[1]DATOS!$K$4,"No aplica","")</f>
        <v/>
      </c>
      <c r="W142" s="31" t="s">
        <v>314</v>
      </c>
      <c r="X142" s="31" t="s">
        <v>314</v>
      </c>
      <c r="Y142" s="24">
        <v>45390</v>
      </c>
      <c r="Z142" s="31" t="s">
        <v>314</v>
      </c>
    </row>
    <row r="143" spans="1:26" ht="75" x14ac:dyDescent="0.2">
      <c r="A143" s="59"/>
      <c r="B143" s="9" t="s">
        <v>180</v>
      </c>
      <c r="C143" s="1" t="s">
        <v>745</v>
      </c>
      <c r="D143" s="1" t="s">
        <v>302</v>
      </c>
      <c r="E143" s="1" t="s">
        <v>313</v>
      </c>
      <c r="F143" s="4" t="s">
        <v>305</v>
      </c>
      <c r="G143" s="1"/>
      <c r="H143" s="1" t="s">
        <v>309</v>
      </c>
      <c r="I143" s="1" t="s">
        <v>565</v>
      </c>
      <c r="J143" s="1" t="s">
        <v>727</v>
      </c>
      <c r="K143" s="4" t="s">
        <v>372</v>
      </c>
      <c r="L143" s="1" t="s">
        <v>314</v>
      </c>
      <c r="M143" s="1" t="s">
        <v>314</v>
      </c>
      <c r="N143" s="4" t="s">
        <v>373</v>
      </c>
      <c r="O143" s="5" t="s">
        <v>433</v>
      </c>
      <c r="P143" s="2" t="s">
        <v>434</v>
      </c>
      <c r="Q143" s="31" t="s">
        <v>314</v>
      </c>
      <c r="R143" s="31" t="s">
        <v>314</v>
      </c>
      <c r="S143" s="31" t="s">
        <v>314</v>
      </c>
      <c r="T143" s="4" t="s">
        <v>307</v>
      </c>
      <c r="U143" s="4" t="str">
        <f>IF(Q143=[1]DATOS!$J$3,"No aplica",IF(Q143=[1]DATOS!$J$4,"Artículo 18 de la ley 1712 de 2014",IF(Q143=[1]DATOS!$J$5,"Artículo 19 de la ley 1712 de 2014","")))</f>
        <v/>
      </c>
      <c r="V143" s="4" t="str">
        <f>IF(S143=[1]DATOS!$K$4,"No aplica","")</f>
        <v/>
      </c>
      <c r="W143" s="31" t="s">
        <v>314</v>
      </c>
      <c r="X143" s="31" t="s">
        <v>314</v>
      </c>
      <c r="Y143" s="24">
        <v>45390</v>
      </c>
      <c r="Z143" s="31" t="s">
        <v>314</v>
      </c>
    </row>
    <row r="144" spans="1:26" ht="75" x14ac:dyDescent="0.2">
      <c r="A144" s="60"/>
      <c r="B144" s="9" t="s">
        <v>181</v>
      </c>
      <c r="C144" s="1" t="s">
        <v>746</v>
      </c>
      <c r="D144" s="1" t="s">
        <v>302</v>
      </c>
      <c r="E144" s="1" t="s">
        <v>313</v>
      </c>
      <c r="F144" s="4" t="s">
        <v>305</v>
      </c>
      <c r="G144" s="1"/>
      <c r="H144" s="1" t="s">
        <v>309</v>
      </c>
      <c r="I144" s="1" t="s">
        <v>575</v>
      </c>
      <c r="J144" s="1" t="s">
        <v>727</v>
      </c>
      <c r="K144" s="4" t="s">
        <v>337</v>
      </c>
      <c r="L144" s="1" t="s">
        <v>314</v>
      </c>
      <c r="M144" s="1" t="s">
        <v>314</v>
      </c>
      <c r="N144" s="4" t="s">
        <v>347</v>
      </c>
      <c r="O144" s="5" t="s">
        <v>433</v>
      </c>
      <c r="P144" s="2" t="s">
        <v>434</v>
      </c>
      <c r="Q144" s="31" t="s">
        <v>314</v>
      </c>
      <c r="R144" s="31" t="s">
        <v>314</v>
      </c>
      <c r="S144" s="31" t="s">
        <v>314</v>
      </c>
      <c r="T144" s="4" t="s">
        <v>307</v>
      </c>
      <c r="U144" s="4" t="str">
        <f>IF(Q144=[1]DATOS!$J$3,"No aplica",IF(Q144=[1]DATOS!$J$4,"Artículo 18 de la ley 1712 de 2014",IF(Q144=[1]DATOS!$J$5,"Artículo 19 de la ley 1712 de 2014","")))</f>
        <v/>
      </c>
      <c r="V144" s="4" t="str">
        <f>IF(S144=[1]DATOS!$K$4,"No aplica","")</f>
        <v/>
      </c>
      <c r="W144" s="31" t="s">
        <v>314</v>
      </c>
      <c r="X144" s="31" t="s">
        <v>314</v>
      </c>
      <c r="Y144" s="24">
        <v>45390</v>
      </c>
      <c r="Z144" s="31" t="s">
        <v>314</v>
      </c>
    </row>
    <row r="145" spans="1:26" ht="90" x14ac:dyDescent="0.2">
      <c r="A145" s="9" t="s">
        <v>182</v>
      </c>
      <c r="B145" s="9"/>
      <c r="C145" s="1" t="s">
        <v>283</v>
      </c>
      <c r="D145" s="1" t="s">
        <v>302</v>
      </c>
      <c r="E145" s="1" t="s">
        <v>313</v>
      </c>
      <c r="F145" s="4" t="s">
        <v>305</v>
      </c>
      <c r="G145" s="1"/>
      <c r="H145" s="1" t="s">
        <v>309</v>
      </c>
      <c r="I145" s="1" t="s">
        <v>557</v>
      </c>
      <c r="J145" s="1" t="s">
        <v>558</v>
      </c>
      <c r="K145" s="4" t="s">
        <v>315</v>
      </c>
      <c r="L145" s="1" t="s">
        <v>314</v>
      </c>
      <c r="M145" s="1" t="s">
        <v>560</v>
      </c>
      <c r="N145" s="4" t="s">
        <v>316</v>
      </c>
      <c r="O145" s="5" t="s">
        <v>433</v>
      </c>
      <c r="P145" s="2" t="s">
        <v>434</v>
      </c>
      <c r="Q145" s="31" t="s">
        <v>314</v>
      </c>
      <c r="R145" s="31" t="s">
        <v>314</v>
      </c>
      <c r="S145" s="31" t="s">
        <v>314</v>
      </c>
      <c r="T145" s="4" t="s">
        <v>307</v>
      </c>
      <c r="U145" s="4" t="str">
        <f>IF(Q145=[1]DATOS!$J$3,"No aplica",IF(Q145=[1]DATOS!$J$4,"Artículo 18 de la ley 1712 de 2014",IF(Q145=[1]DATOS!$J$5,"Artículo 19 de la ley 1712 de 2014","")))</f>
        <v/>
      </c>
      <c r="V145" s="4" t="str">
        <f>IF(S145=[1]DATOS!$K$4,"No aplica","")</f>
        <v/>
      </c>
      <c r="W145" s="31" t="s">
        <v>314</v>
      </c>
      <c r="X145" s="31" t="s">
        <v>314</v>
      </c>
      <c r="Y145" s="24">
        <v>45390</v>
      </c>
      <c r="Z145" s="31" t="s">
        <v>314</v>
      </c>
    </row>
    <row r="146" spans="1:26" ht="45" x14ac:dyDescent="0.2">
      <c r="A146" s="9" t="s">
        <v>183</v>
      </c>
      <c r="B146" s="9"/>
      <c r="C146" s="1" t="s">
        <v>406</v>
      </c>
      <c r="D146" s="1" t="s">
        <v>302</v>
      </c>
      <c r="E146" s="1" t="s">
        <v>313</v>
      </c>
      <c r="F146" s="4" t="s">
        <v>305</v>
      </c>
      <c r="G146" s="1"/>
      <c r="H146" s="1" t="s">
        <v>309</v>
      </c>
      <c r="I146" s="1" t="s">
        <v>557</v>
      </c>
      <c r="J146" s="1" t="s">
        <v>558</v>
      </c>
      <c r="K146" s="4" t="s">
        <v>315</v>
      </c>
      <c r="L146" s="1" t="s">
        <v>314</v>
      </c>
      <c r="M146" s="1" t="s">
        <v>314</v>
      </c>
      <c r="N146" s="4" t="s">
        <v>316</v>
      </c>
      <c r="O146" s="5" t="s">
        <v>433</v>
      </c>
      <c r="P146" s="2" t="s">
        <v>434</v>
      </c>
      <c r="Q146" s="31" t="s">
        <v>314</v>
      </c>
      <c r="R146" s="31" t="s">
        <v>314</v>
      </c>
      <c r="S146" s="31" t="s">
        <v>314</v>
      </c>
      <c r="T146" s="4" t="s">
        <v>307</v>
      </c>
      <c r="U146" s="4" t="str">
        <f>IF(Q146=[1]DATOS!$J$3,"No aplica",IF(Q146=[1]DATOS!$J$4,"Artículo 18 de la ley 1712 de 2014",IF(Q146=[1]DATOS!$J$5,"Artículo 19 de la ley 1712 de 2014","")))</f>
        <v/>
      </c>
      <c r="V146" s="4" t="str">
        <f>IF(S146=[1]DATOS!$K$4,"No aplica","")</f>
        <v/>
      </c>
      <c r="W146" s="31" t="s">
        <v>314</v>
      </c>
      <c r="X146" s="31" t="s">
        <v>314</v>
      </c>
      <c r="Y146" s="24">
        <v>45390</v>
      </c>
      <c r="Z146" s="31" t="s">
        <v>314</v>
      </c>
    </row>
    <row r="147" spans="1:26" ht="105" x14ac:dyDescent="0.2">
      <c r="A147" s="58" t="s">
        <v>184</v>
      </c>
      <c r="B147" s="9" t="s">
        <v>185</v>
      </c>
      <c r="C147" s="1" t="s">
        <v>284</v>
      </c>
      <c r="D147" s="1" t="s">
        <v>302</v>
      </c>
      <c r="E147" s="1" t="s">
        <v>313</v>
      </c>
      <c r="F147" s="4" t="s">
        <v>305</v>
      </c>
      <c r="G147" s="1"/>
      <c r="H147" s="1" t="s">
        <v>309</v>
      </c>
      <c r="I147" s="1" t="s">
        <v>557</v>
      </c>
      <c r="J147" s="1" t="s">
        <v>558</v>
      </c>
      <c r="K147" s="4" t="s">
        <v>315</v>
      </c>
      <c r="L147" s="1" t="s">
        <v>314</v>
      </c>
      <c r="M147" s="1" t="s">
        <v>314</v>
      </c>
      <c r="N147" s="4" t="s">
        <v>316</v>
      </c>
      <c r="O147" s="5" t="s">
        <v>433</v>
      </c>
      <c r="P147" s="2" t="s">
        <v>434</v>
      </c>
      <c r="Q147" s="1" t="s">
        <v>407</v>
      </c>
      <c r="R147" s="1" t="s">
        <v>747</v>
      </c>
      <c r="S147" s="1" t="s">
        <v>803</v>
      </c>
      <c r="T147" s="1" t="str">
        <f>IF(Q147=[1]DATOS!$J$3,"No aplica",IF(Q147=[1]DATOS!$J$4,"Artículo 15 Constitución Política (Derecho a la intimidad personal y familiar y al buen nombre)
Artículo 61 Constitución Política (Secretos comerciales e industriales)
Artículo 74 Constitución Política (El secreto profesional es inviolable)",IF(Q147=[1]DATOS!$J$5,"Artículo 15 Constitución Política (Derecho a la intimidad personal y familiar y al buen nombre)
Artículo 29 Constitución Política (Debido proceso)","")))</f>
        <v/>
      </c>
      <c r="U147" s="1" t="str">
        <f>IF(Q147=[1]DATOS!$J$3,"No aplica",IF(Q147=[1]DATOS!$J$4,"Artículo 18 de la ley 1712 de 2014",IF(Q147=[1]DATOS!$J$5,"Artículo 19 de la ley 1712 de 2014","")))</f>
        <v/>
      </c>
      <c r="V147" s="4" t="s">
        <v>307</v>
      </c>
      <c r="W147" s="4"/>
      <c r="X147" s="4" t="s">
        <v>307</v>
      </c>
      <c r="Y147" s="24">
        <v>45390</v>
      </c>
      <c r="Z147" s="1" t="s">
        <v>354</v>
      </c>
    </row>
    <row r="148" spans="1:26" ht="105" x14ac:dyDescent="0.2">
      <c r="A148" s="60"/>
      <c r="B148" s="9" t="s">
        <v>186</v>
      </c>
      <c r="C148" s="1" t="s">
        <v>285</v>
      </c>
      <c r="D148" s="1" t="s">
        <v>302</v>
      </c>
      <c r="E148" s="1" t="s">
        <v>303</v>
      </c>
      <c r="F148" s="4" t="s">
        <v>305</v>
      </c>
      <c r="G148" s="1"/>
      <c r="H148" s="1" t="s">
        <v>309</v>
      </c>
      <c r="I148" s="1" t="s">
        <v>557</v>
      </c>
      <c r="J148" s="1" t="s">
        <v>558</v>
      </c>
      <c r="K148" s="4" t="s">
        <v>408</v>
      </c>
      <c r="L148" s="1" t="s">
        <v>314</v>
      </c>
      <c r="M148" s="1" t="s">
        <v>314</v>
      </c>
      <c r="N148" s="4" t="s">
        <v>409</v>
      </c>
      <c r="O148" s="5" t="s">
        <v>433</v>
      </c>
      <c r="P148" s="2" t="s">
        <v>434</v>
      </c>
      <c r="Q148" s="1" t="s">
        <v>407</v>
      </c>
      <c r="R148" s="1" t="s">
        <v>747</v>
      </c>
      <c r="S148" s="1" t="s">
        <v>803</v>
      </c>
      <c r="T148" s="1" t="str">
        <f>IF(Q148=[1]DATOS!$J$3,"No aplica",IF(Q148=[1]DATOS!$J$4,"Artículo 15 Constitución Política (Derecho a la intimidad personal y familiar y al buen nombre)
Artículo 61 Constitución Política (Secretos comerciales e industriales)
Artículo 74 Constitución Política (El secreto profesional es inviolable)",IF(Q148=[1]DATOS!$J$5,"Artículo 15 Constitución Política (Derecho a la intimidad personal y familiar y al buen nombre)
Artículo 29 Constitución Política (Debido proceso)","")))</f>
        <v/>
      </c>
      <c r="U148" s="4" t="s">
        <v>307</v>
      </c>
      <c r="V148" s="1" t="str">
        <f>IF(S148=[1]DATOS!$K$4,"No aplica","")</f>
        <v/>
      </c>
      <c r="W148" s="1"/>
      <c r="X148" s="4" t="s">
        <v>307</v>
      </c>
      <c r="Y148" s="24">
        <v>45390</v>
      </c>
      <c r="Z148" s="1" t="s">
        <v>354</v>
      </c>
    </row>
    <row r="149" spans="1:26" ht="105" x14ac:dyDescent="0.2">
      <c r="A149" s="58" t="s">
        <v>187</v>
      </c>
      <c r="B149" s="10" t="s">
        <v>188</v>
      </c>
      <c r="C149" s="4" t="s">
        <v>286</v>
      </c>
      <c r="D149" s="4" t="s">
        <v>302</v>
      </c>
      <c r="E149" s="4" t="s">
        <v>313</v>
      </c>
      <c r="F149" s="4" t="s">
        <v>305</v>
      </c>
      <c r="G149" s="4" t="s">
        <v>367</v>
      </c>
      <c r="H149" s="4"/>
      <c r="I149" s="4" t="s">
        <v>572</v>
      </c>
      <c r="J149" s="4" t="s">
        <v>568</v>
      </c>
      <c r="K149" s="4" t="s">
        <v>352</v>
      </c>
      <c r="L149" s="28" t="s">
        <v>599</v>
      </c>
      <c r="M149" s="1" t="s">
        <v>314</v>
      </c>
      <c r="N149" s="4" t="s">
        <v>353</v>
      </c>
      <c r="O149" s="5" t="s">
        <v>433</v>
      </c>
      <c r="P149" s="2" t="s">
        <v>434</v>
      </c>
      <c r="Q149" s="31" t="s">
        <v>314</v>
      </c>
      <c r="R149" s="31" t="s">
        <v>314</v>
      </c>
      <c r="S149" s="31" t="s">
        <v>314</v>
      </c>
      <c r="T149" s="4" t="s">
        <v>307</v>
      </c>
      <c r="U149" s="4" t="str">
        <f>IF(Q149=[1]DATOS!$J$3,"No aplica",IF(Q149=[1]DATOS!$J$4,"Artículo 18 de la ley 1712 de 2014",IF(Q149=[1]DATOS!$J$5,"Artículo 19 de la ley 1712 de 2014","")))</f>
        <v/>
      </c>
      <c r="V149" s="4" t="str">
        <f>IF(S149=[1]DATOS!$K$4,"No aplica","")</f>
        <v/>
      </c>
      <c r="W149" s="31" t="s">
        <v>314</v>
      </c>
      <c r="X149" s="31" t="s">
        <v>314</v>
      </c>
      <c r="Y149" s="24">
        <v>45390</v>
      </c>
      <c r="Z149" s="31" t="s">
        <v>314</v>
      </c>
    </row>
    <row r="150" spans="1:26" ht="60" x14ac:dyDescent="0.2">
      <c r="A150" s="59"/>
      <c r="B150" s="9" t="s">
        <v>189</v>
      </c>
      <c r="C150" s="1" t="s">
        <v>287</v>
      </c>
      <c r="D150" s="1" t="s">
        <v>302</v>
      </c>
      <c r="E150" s="1" t="s">
        <v>303</v>
      </c>
      <c r="F150" s="4" t="s">
        <v>321</v>
      </c>
      <c r="G150" s="1"/>
      <c r="H150" s="1" t="s">
        <v>304</v>
      </c>
      <c r="I150" s="1" t="s">
        <v>737</v>
      </c>
      <c r="J150" s="1" t="s">
        <v>727</v>
      </c>
      <c r="K150" s="4" t="s">
        <v>339</v>
      </c>
      <c r="L150" s="1" t="s">
        <v>314</v>
      </c>
      <c r="M150" s="1" t="s">
        <v>560</v>
      </c>
      <c r="N150" s="4" t="s">
        <v>356</v>
      </c>
      <c r="O150" s="5" t="s">
        <v>433</v>
      </c>
      <c r="P150" s="2" t="s">
        <v>434</v>
      </c>
      <c r="Q150" s="31" t="s">
        <v>314</v>
      </c>
      <c r="R150" s="31" t="s">
        <v>314</v>
      </c>
      <c r="S150" s="31" t="s">
        <v>314</v>
      </c>
      <c r="T150" s="4" t="s">
        <v>307</v>
      </c>
      <c r="U150" s="4" t="str">
        <f>IF(Q150=[1]DATOS!$J$3,"No aplica",IF(Q150=[1]DATOS!$J$4,"Artículo 18 de la ley 1712 de 2014",IF(Q150=[1]DATOS!$J$5,"Artículo 19 de la ley 1712 de 2014","")))</f>
        <v/>
      </c>
      <c r="V150" s="4" t="str">
        <f>IF(S150=[1]DATOS!$K$4,"No aplica","")</f>
        <v/>
      </c>
      <c r="W150" s="31" t="s">
        <v>314</v>
      </c>
      <c r="X150" s="31" t="s">
        <v>314</v>
      </c>
      <c r="Y150" s="24">
        <v>45390</v>
      </c>
      <c r="Z150" s="31" t="s">
        <v>314</v>
      </c>
    </row>
    <row r="151" spans="1:26" ht="75" x14ac:dyDescent="0.2">
      <c r="A151" s="59"/>
      <c r="B151" s="9" t="s">
        <v>190</v>
      </c>
      <c r="C151" s="1" t="s">
        <v>288</v>
      </c>
      <c r="D151" s="1" t="s">
        <v>302</v>
      </c>
      <c r="E151" s="1" t="s">
        <v>313</v>
      </c>
      <c r="F151" s="4" t="s">
        <v>321</v>
      </c>
      <c r="G151" s="1"/>
      <c r="H151" s="1" t="s">
        <v>304</v>
      </c>
      <c r="I151" s="1" t="s">
        <v>573</v>
      </c>
      <c r="J151" s="1" t="s">
        <v>558</v>
      </c>
      <c r="K151" s="4" t="s">
        <v>339</v>
      </c>
      <c r="L151" s="1" t="s">
        <v>314</v>
      </c>
      <c r="M151" s="1" t="s">
        <v>560</v>
      </c>
      <c r="N151" s="4" t="s">
        <v>356</v>
      </c>
      <c r="O151" s="5" t="s">
        <v>433</v>
      </c>
      <c r="P151" s="2" t="s">
        <v>434</v>
      </c>
      <c r="Q151" s="31" t="s">
        <v>314</v>
      </c>
      <c r="R151" s="31" t="s">
        <v>314</v>
      </c>
      <c r="S151" s="31" t="s">
        <v>314</v>
      </c>
      <c r="T151" s="4" t="s">
        <v>307</v>
      </c>
      <c r="U151" s="4" t="str">
        <f>IF(Q151=[1]DATOS!$J$3,"No aplica",IF(Q151=[1]DATOS!$J$4,"Artículo 18 de la ley 1712 de 2014",IF(Q151=[1]DATOS!$J$5,"Artículo 19 de la ley 1712 de 2014","")))</f>
        <v/>
      </c>
      <c r="V151" s="4" t="str">
        <f>IF(S151=[1]DATOS!$K$4,"No aplica","")</f>
        <v/>
      </c>
      <c r="W151" s="31" t="s">
        <v>314</v>
      </c>
      <c r="X151" s="31" t="s">
        <v>314</v>
      </c>
      <c r="Y151" s="24">
        <v>45390</v>
      </c>
      <c r="Z151" s="31" t="s">
        <v>314</v>
      </c>
    </row>
    <row r="152" spans="1:26" ht="75" x14ac:dyDescent="0.2">
      <c r="A152" s="59"/>
      <c r="B152" s="9" t="s">
        <v>191</v>
      </c>
      <c r="C152" s="1" t="s">
        <v>748</v>
      </c>
      <c r="D152" s="1" t="s">
        <v>302</v>
      </c>
      <c r="E152" s="1" t="s">
        <v>303</v>
      </c>
      <c r="F152" s="4" t="s">
        <v>305</v>
      </c>
      <c r="G152" s="1"/>
      <c r="H152" s="1" t="s">
        <v>304</v>
      </c>
      <c r="I152" s="1" t="s">
        <v>586</v>
      </c>
      <c r="J152" s="1" t="s">
        <v>558</v>
      </c>
      <c r="K152" s="1" t="s">
        <v>364</v>
      </c>
      <c r="L152" s="1" t="s">
        <v>314</v>
      </c>
      <c r="M152" s="1" t="s">
        <v>560</v>
      </c>
      <c r="N152" s="1" t="s">
        <v>365</v>
      </c>
      <c r="O152" s="5" t="s">
        <v>433</v>
      </c>
      <c r="P152" s="2" t="s">
        <v>434</v>
      </c>
      <c r="Q152" s="31" t="s">
        <v>314</v>
      </c>
      <c r="R152" s="31" t="s">
        <v>314</v>
      </c>
      <c r="S152" s="31" t="s">
        <v>314</v>
      </c>
      <c r="T152" s="4" t="s">
        <v>307</v>
      </c>
      <c r="U152" s="4" t="str">
        <f>IF(Q152=[1]DATOS!$J$3,"No aplica",IF(Q152=[1]DATOS!$J$4,"Artículo 18 de la ley 1712 de 2014",IF(Q152=[1]DATOS!$J$5,"Artículo 19 de la ley 1712 de 2014","")))</f>
        <v/>
      </c>
      <c r="V152" s="4" t="str">
        <f>IF(S152=[1]DATOS!$K$4,"No aplica","")</f>
        <v/>
      </c>
      <c r="W152" s="31" t="s">
        <v>314</v>
      </c>
      <c r="X152" s="31" t="s">
        <v>314</v>
      </c>
      <c r="Y152" s="24">
        <v>45390</v>
      </c>
      <c r="Z152" s="31" t="s">
        <v>314</v>
      </c>
    </row>
    <row r="153" spans="1:26" ht="90" x14ac:dyDescent="0.2">
      <c r="A153" s="59"/>
      <c r="B153" s="9" t="s">
        <v>192</v>
      </c>
      <c r="C153" s="1" t="s">
        <v>289</v>
      </c>
      <c r="D153" s="1" t="s">
        <v>302</v>
      </c>
      <c r="E153" s="1" t="s">
        <v>313</v>
      </c>
      <c r="F153" s="4" t="s">
        <v>305</v>
      </c>
      <c r="G153" s="1"/>
      <c r="H153" s="1" t="s">
        <v>304</v>
      </c>
      <c r="I153" s="1" t="s">
        <v>574</v>
      </c>
      <c r="J153" s="1" t="s">
        <v>574</v>
      </c>
      <c r="K153" s="1" t="s">
        <v>370</v>
      </c>
      <c r="L153" s="1" t="s">
        <v>314</v>
      </c>
      <c r="M153" s="1" t="s">
        <v>560</v>
      </c>
      <c r="N153" s="1" t="s">
        <v>371</v>
      </c>
      <c r="O153" s="5" t="s">
        <v>433</v>
      </c>
      <c r="P153" s="2" t="s">
        <v>434</v>
      </c>
      <c r="Q153" s="31" t="s">
        <v>314</v>
      </c>
      <c r="R153" s="31" t="s">
        <v>314</v>
      </c>
      <c r="S153" s="31" t="s">
        <v>314</v>
      </c>
      <c r="T153" s="4" t="s">
        <v>307</v>
      </c>
      <c r="U153" s="4" t="str">
        <f>IF(Q153=[1]DATOS!$J$3,"No aplica",IF(Q153=[1]DATOS!$J$4,"Artículo 18 de la ley 1712 de 2014",IF(Q153=[1]DATOS!$J$5,"Artículo 19 de la ley 1712 de 2014","")))</f>
        <v/>
      </c>
      <c r="V153" s="4" t="str">
        <f>IF(S153=[1]DATOS!$K$4,"No aplica","")</f>
        <v/>
      </c>
      <c r="W153" s="31" t="s">
        <v>314</v>
      </c>
      <c r="X153" s="31" t="s">
        <v>314</v>
      </c>
      <c r="Y153" s="24">
        <v>45390</v>
      </c>
      <c r="Z153" s="31" t="s">
        <v>314</v>
      </c>
    </row>
    <row r="154" spans="1:26" ht="90" x14ac:dyDescent="0.2">
      <c r="A154" s="59"/>
      <c r="B154" s="9" t="s">
        <v>193</v>
      </c>
      <c r="C154" s="1" t="s">
        <v>290</v>
      </c>
      <c r="D154" s="1" t="s">
        <v>302</v>
      </c>
      <c r="E154" s="1" t="s">
        <v>313</v>
      </c>
      <c r="F154" s="4" t="s">
        <v>305</v>
      </c>
      <c r="G154" s="1"/>
      <c r="H154" s="1" t="s">
        <v>304</v>
      </c>
      <c r="I154" s="1" t="s">
        <v>574</v>
      </c>
      <c r="J154" s="1" t="s">
        <v>574</v>
      </c>
      <c r="K154" s="4" t="s">
        <v>372</v>
      </c>
      <c r="L154" s="1" t="s">
        <v>314</v>
      </c>
      <c r="M154" s="1" t="s">
        <v>560</v>
      </c>
      <c r="N154" s="4" t="s">
        <v>373</v>
      </c>
      <c r="O154" s="5" t="s">
        <v>433</v>
      </c>
      <c r="P154" s="2" t="s">
        <v>434</v>
      </c>
      <c r="Q154" s="31" t="s">
        <v>314</v>
      </c>
      <c r="R154" s="31" t="s">
        <v>314</v>
      </c>
      <c r="S154" s="31" t="s">
        <v>314</v>
      </c>
      <c r="T154" s="4" t="s">
        <v>307</v>
      </c>
      <c r="U154" s="4" t="str">
        <f>IF(Q154=[1]DATOS!$J$3,"No aplica",IF(Q154=[1]DATOS!$J$4,"Artículo 18 de la ley 1712 de 2014",IF(Q154=[1]DATOS!$J$5,"Artículo 19 de la ley 1712 de 2014","")))</f>
        <v/>
      </c>
      <c r="V154" s="4" t="str">
        <f>IF(S154=[1]DATOS!$K$4,"No aplica","")</f>
        <v/>
      </c>
      <c r="W154" s="31" t="s">
        <v>314</v>
      </c>
      <c r="X154" s="31" t="s">
        <v>314</v>
      </c>
      <c r="Y154" s="24">
        <v>45390</v>
      </c>
      <c r="Z154" s="31" t="s">
        <v>314</v>
      </c>
    </row>
    <row r="155" spans="1:26" ht="60" x14ac:dyDescent="0.2">
      <c r="A155" s="59"/>
      <c r="B155" s="9" t="s">
        <v>194</v>
      </c>
      <c r="C155" s="1" t="s">
        <v>291</v>
      </c>
      <c r="D155" s="1" t="s">
        <v>302</v>
      </c>
      <c r="E155" s="1" t="s">
        <v>303</v>
      </c>
      <c r="F155" s="4" t="s">
        <v>305</v>
      </c>
      <c r="G155" s="1"/>
      <c r="H155" s="1" t="s">
        <v>304</v>
      </c>
      <c r="I155" s="1" t="s">
        <v>574</v>
      </c>
      <c r="J155" s="1" t="s">
        <v>574</v>
      </c>
      <c r="K155" s="4" t="s">
        <v>372</v>
      </c>
      <c r="L155" s="1" t="s">
        <v>314</v>
      </c>
      <c r="M155" s="1" t="s">
        <v>560</v>
      </c>
      <c r="N155" s="4" t="s">
        <v>373</v>
      </c>
      <c r="O155" s="5" t="s">
        <v>433</v>
      </c>
      <c r="P155" s="2" t="s">
        <v>434</v>
      </c>
      <c r="Q155" s="31" t="s">
        <v>314</v>
      </c>
      <c r="R155" s="31" t="s">
        <v>314</v>
      </c>
      <c r="S155" s="31" t="s">
        <v>314</v>
      </c>
      <c r="T155" s="4" t="s">
        <v>307</v>
      </c>
      <c r="U155" s="4" t="str">
        <f>IF(Q155=[1]DATOS!$J$3,"No aplica",IF(Q155=[1]DATOS!$J$4,"Artículo 18 de la ley 1712 de 2014",IF(Q155=[1]DATOS!$J$5,"Artículo 19 de la ley 1712 de 2014","")))</f>
        <v/>
      </c>
      <c r="V155" s="4" t="str">
        <f>IF(S155=[1]DATOS!$K$4,"No aplica","")</f>
        <v/>
      </c>
      <c r="W155" s="31" t="s">
        <v>314</v>
      </c>
      <c r="X155" s="31" t="s">
        <v>314</v>
      </c>
      <c r="Y155" s="24">
        <v>45390</v>
      </c>
      <c r="Z155" s="31" t="s">
        <v>314</v>
      </c>
    </row>
    <row r="156" spans="1:26" ht="60" x14ac:dyDescent="0.2">
      <c r="A156" s="59"/>
      <c r="B156" s="9" t="s">
        <v>195</v>
      </c>
      <c r="C156" s="1" t="s">
        <v>410</v>
      </c>
      <c r="D156" s="1" t="s">
        <v>302</v>
      </c>
      <c r="E156" s="1" t="s">
        <v>303</v>
      </c>
      <c r="F156" s="4" t="s">
        <v>305</v>
      </c>
      <c r="G156" s="1"/>
      <c r="H156" s="1" t="s">
        <v>304</v>
      </c>
      <c r="I156" s="1" t="s">
        <v>572</v>
      </c>
      <c r="J156" s="1" t="s">
        <v>727</v>
      </c>
      <c r="K156" s="4" t="s">
        <v>339</v>
      </c>
      <c r="L156" s="1" t="s">
        <v>314</v>
      </c>
      <c r="M156" s="1" t="s">
        <v>560</v>
      </c>
      <c r="N156" s="4" t="s">
        <v>356</v>
      </c>
      <c r="O156" s="5" t="s">
        <v>433</v>
      </c>
      <c r="P156" s="2" t="s">
        <v>434</v>
      </c>
      <c r="Q156" s="31" t="s">
        <v>314</v>
      </c>
      <c r="R156" s="31" t="s">
        <v>314</v>
      </c>
      <c r="S156" s="31" t="s">
        <v>314</v>
      </c>
      <c r="T156" s="4" t="s">
        <v>307</v>
      </c>
      <c r="U156" s="4" t="str">
        <f>IF(Q156=[1]DATOS!$J$3,"No aplica",IF(Q156=[1]DATOS!$J$4,"Artículo 18 de la ley 1712 de 2014",IF(Q156=[1]DATOS!$J$5,"Artículo 19 de la ley 1712 de 2014","")))</f>
        <v/>
      </c>
      <c r="V156" s="4" t="str">
        <f>IF(S156=[1]DATOS!$K$4,"No aplica","")</f>
        <v/>
      </c>
      <c r="W156" s="31" t="s">
        <v>314</v>
      </c>
      <c r="X156" s="31" t="s">
        <v>314</v>
      </c>
      <c r="Y156" s="24">
        <v>45390</v>
      </c>
      <c r="Z156" s="31" t="s">
        <v>314</v>
      </c>
    </row>
    <row r="157" spans="1:26" ht="60" x14ac:dyDescent="0.2">
      <c r="A157" s="59"/>
      <c r="B157" s="9" t="s">
        <v>196</v>
      </c>
      <c r="C157" s="1" t="s">
        <v>749</v>
      </c>
      <c r="D157" s="1" t="s">
        <v>302</v>
      </c>
      <c r="E157" s="1" t="s">
        <v>303</v>
      </c>
      <c r="F157" s="4" t="s">
        <v>305</v>
      </c>
      <c r="G157" s="1"/>
      <c r="H157" s="4" t="s">
        <v>652</v>
      </c>
      <c r="I157" s="1" t="s">
        <v>566</v>
      </c>
      <c r="J157" s="1" t="s">
        <v>558</v>
      </c>
      <c r="K157" s="4" t="s">
        <v>339</v>
      </c>
      <c r="L157" s="1" t="s">
        <v>314</v>
      </c>
      <c r="M157" s="1" t="s">
        <v>314</v>
      </c>
      <c r="N157" s="4" t="s">
        <v>356</v>
      </c>
      <c r="O157" s="5" t="s">
        <v>433</v>
      </c>
      <c r="P157" s="2" t="s">
        <v>434</v>
      </c>
      <c r="Q157" s="31" t="s">
        <v>314</v>
      </c>
      <c r="R157" s="31" t="s">
        <v>314</v>
      </c>
      <c r="S157" s="31" t="s">
        <v>314</v>
      </c>
      <c r="T157" s="4" t="s">
        <v>307</v>
      </c>
      <c r="U157" s="4" t="str">
        <f>IF(Q157=[1]DATOS!$J$3,"No aplica",IF(Q157=[1]DATOS!$J$4,"Artículo 18 de la ley 1712 de 2014",IF(Q157=[1]DATOS!$J$5,"Artículo 19 de la ley 1712 de 2014","")))</f>
        <v/>
      </c>
      <c r="V157" s="4" t="str">
        <f>IF(S157=[1]DATOS!$K$4,"No aplica","")</f>
        <v/>
      </c>
      <c r="W157" s="31" t="s">
        <v>314</v>
      </c>
      <c r="X157" s="31" t="s">
        <v>314</v>
      </c>
      <c r="Y157" s="24">
        <v>45390</v>
      </c>
      <c r="Z157" s="31" t="s">
        <v>314</v>
      </c>
    </row>
    <row r="158" spans="1:26" ht="105" x14ac:dyDescent="0.2">
      <c r="A158" s="59"/>
      <c r="B158" s="9" t="s">
        <v>197</v>
      </c>
      <c r="C158" s="1" t="s">
        <v>411</v>
      </c>
      <c r="D158" s="1" t="s">
        <v>302</v>
      </c>
      <c r="E158" s="1" t="s">
        <v>303</v>
      </c>
      <c r="F158" s="4" t="s">
        <v>412</v>
      </c>
      <c r="G158" s="1"/>
      <c r="H158" s="1" t="s">
        <v>304</v>
      </c>
      <c r="I158" s="1" t="s">
        <v>585</v>
      </c>
      <c r="J158" s="1" t="s">
        <v>558</v>
      </c>
      <c r="K158" s="4" t="s">
        <v>335</v>
      </c>
      <c r="L158" s="1" t="s">
        <v>314</v>
      </c>
      <c r="M158" s="1" t="s">
        <v>314</v>
      </c>
      <c r="N158" s="4" t="s">
        <v>336</v>
      </c>
      <c r="O158" s="5" t="s">
        <v>433</v>
      </c>
      <c r="P158" s="2" t="s">
        <v>434</v>
      </c>
      <c r="Q158" s="31" t="s">
        <v>314</v>
      </c>
      <c r="R158" s="31" t="s">
        <v>314</v>
      </c>
      <c r="S158" s="31" t="s">
        <v>314</v>
      </c>
      <c r="T158" s="4" t="s">
        <v>307</v>
      </c>
      <c r="U158" s="4" t="str">
        <f>IF(Q158=[1]DATOS!$J$3,"No aplica",IF(Q158=[1]DATOS!$J$4,"Artículo 18 de la ley 1712 de 2014",IF(Q158=[1]DATOS!$J$5,"Artículo 19 de la ley 1712 de 2014","")))</f>
        <v/>
      </c>
      <c r="V158" s="4" t="str">
        <f>IF(S158=[1]DATOS!$K$4,"No aplica","")</f>
        <v/>
      </c>
      <c r="W158" s="31" t="s">
        <v>314</v>
      </c>
      <c r="X158" s="31" t="s">
        <v>314</v>
      </c>
      <c r="Y158" s="24">
        <v>45390</v>
      </c>
      <c r="Z158" s="31" t="s">
        <v>314</v>
      </c>
    </row>
    <row r="159" spans="1:26" ht="105" x14ac:dyDescent="0.2">
      <c r="A159" s="59"/>
      <c r="B159" s="9" t="s">
        <v>198</v>
      </c>
      <c r="C159" s="1" t="s">
        <v>413</v>
      </c>
      <c r="D159" s="1" t="s">
        <v>302</v>
      </c>
      <c r="E159" s="1" t="s">
        <v>313</v>
      </c>
      <c r="F159" s="4" t="s">
        <v>305</v>
      </c>
      <c r="G159" s="1"/>
      <c r="H159" s="4" t="s">
        <v>750</v>
      </c>
      <c r="I159" s="1" t="s">
        <v>567</v>
      </c>
      <c r="J159" s="1" t="s">
        <v>568</v>
      </c>
      <c r="K159" s="4" t="s">
        <v>414</v>
      </c>
      <c r="L159" s="1" t="s">
        <v>314</v>
      </c>
      <c r="M159" s="1" t="s">
        <v>314</v>
      </c>
      <c r="N159" s="4" t="s">
        <v>415</v>
      </c>
      <c r="O159" s="5" t="s">
        <v>433</v>
      </c>
      <c r="P159" s="2" t="s">
        <v>434</v>
      </c>
      <c r="Q159" s="31" t="s">
        <v>314</v>
      </c>
      <c r="R159" s="31" t="s">
        <v>314</v>
      </c>
      <c r="S159" s="31" t="s">
        <v>314</v>
      </c>
      <c r="T159" s="4" t="s">
        <v>307</v>
      </c>
      <c r="U159" s="4" t="str">
        <f>IF(Q159=[1]DATOS!$J$3,"No aplica",IF(Q159=[1]DATOS!$J$4,"Artículo 18 de la ley 1712 de 2014",IF(Q159=[1]DATOS!$J$5,"Artículo 19 de la ley 1712 de 2014","")))</f>
        <v/>
      </c>
      <c r="V159" s="4" t="str">
        <f>IF(S159=[1]DATOS!$K$4,"No aplica","")</f>
        <v/>
      </c>
      <c r="W159" s="31" t="s">
        <v>314</v>
      </c>
      <c r="X159" s="31" t="s">
        <v>314</v>
      </c>
      <c r="Y159" s="24">
        <v>45390</v>
      </c>
      <c r="Z159" s="31" t="s">
        <v>314</v>
      </c>
    </row>
    <row r="160" spans="1:26" ht="60" x14ac:dyDescent="0.2">
      <c r="A160" s="59"/>
      <c r="B160" s="9" t="s">
        <v>199</v>
      </c>
      <c r="C160" s="1" t="s">
        <v>416</v>
      </c>
      <c r="D160" s="1" t="s">
        <v>302</v>
      </c>
      <c r="E160" s="1" t="s">
        <v>313</v>
      </c>
      <c r="F160" s="4" t="s">
        <v>412</v>
      </c>
      <c r="G160" s="1"/>
      <c r="H160" s="1" t="s">
        <v>304</v>
      </c>
      <c r="I160" s="1" t="s">
        <v>584</v>
      </c>
      <c r="J160" s="1" t="s">
        <v>568</v>
      </c>
      <c r="K160" s="4" t="s">
        <v>417</v>
      </c>
      <c r="L160" s="1" t="s">
        <v>314</v>
      </c>
      <c r="M160" s="1" t="s">
        <v>314</v>
      </c>
      <c r="N160" s="4" t="s">
        <v>418</v>
      </c>
      <c r="O160" s="5" t="s">
        <v>433</v>
      </c>
      <c r="P160" s="2" t="s">
        <v>434</v>
      </c>
      <c r="Q160" s="31" t="s">
        <v>314</v>
      </c>
      <c r="R160" s="31" t="s">
        <v>314</v>
      </c>
      <c r="S160" s="31" t="s">
        <v>314</v>
      </c>
      <c r="T160" s="4" t="s">
        <v>307</v>
      </c>
      <c r="U160" s="4" t="str">
        <f>IF(Q160=[1]DATOS!$J$3,"No aplica",IF(Q160=[1]DATOS!$J$4,"Artículo 18 de la ley 1712 de 2014",IF(Q160=[1]DATOS!$J$5,"Artículo 19 de la ley 1712 de 2014","")))</f>
        <v/>
      </c>
      <c r="V160" s="4" t="str">
        <f>IF(S160=[1]DATOS!$K$4,"No aplica","")</f>
        <v/>
      </c>
      <c r="W160" s="31" t="s">
        <v>314</v>
      </c>
      <c r="X160" s="31" t="s">
        <v>314</v>
      </c>
      <c r="Y160" s="24">
        <v>45390</v>
      </c>
      <c r="Z160" s="31" t="s">
        <v>314</v>
      </c>
    </row>
    <row r="161" spans="1:27" ht="60" x14ac:dyDescent="0.2">
      <c r="A161" s="59"/>
      <c r="B161" s="9" t="s">
        <v>200</v>
      </c>
      <c r="C161" s="1" t="s">
        <v>419</v>
      </c>
      <c r="D161" s="1" t="s">
        <v>302</v>
      </c>
      <c r="E161" s="1" t="s">
        <v>313</v>
      </c>
      <c r="F161" s="4" t="s">
        <v>412</v>
      </c>
      <c r="G161" s="1"/>
      <c r="H161" s="1" t="s">
        <v>304</v>
      </c>
      <c r="I161" s="1" t="s">
        <v>584</v>
      </c>
      <c r="J161" s="1" t="s">
        <v>568</v>
      </c>
      <c r="K161" s="4" t="s">
        <v>417</v>
      </c>
      <c r="L161" s="1" t="s">
        <v>314</v>
      </c>
      <c r="M161" s="1" t="s">
        <v>314</v>
      </c>
      <c r="N161" s="4" t="s">
        <v>418</v>
      </c>
      <c r="O161" s="5" t="s">
        <v>433</v>
      </c>
      <c r="P161" s="2" t="s">
        <v>434</v>
      </c>
      <c r="Q161" s="31" t="s">
        <v>314</v>
      </c>
      <c r="R161" s="31" t="s">
        <v>314</v>
      </c>
      <c r="S161" s="31" t="s">
        <v>314</v>
      </c>
      <c r="T161" s="4" t="s">
        <v>307</v>
      </c>
      <c r="U161" s="4" t="str">
        <f>IF(Q161=[1]DATOS!$J$3,"No aplica",IF(Q161=[1]DATOS!$J$4,"Artículo 18 de la ley 1712 de 2014",IF(Q161=[1]DATOS!$J$5,"Artículo 19 de la ley 1712 de 2014","")))</f>
        <v/>
      </c>
      <c r="V161" s="4" t="str">
        <f>IF(S161=[1]DATOS!$K$4,"No aplica","")</f>
        <v/>
      </c>
      <c r="W161" s="31" t="s">
        <v>314</v>
      </c>
      <c r="X161" s="31" t="s">
        <v>314</v>
      </c>
      <c r="Y161" s="24">
        <v>45390</v>
      </c>
      <c r="Z161" s="31" t="s">
        <v>314</v>
      </c>
    </row>
    <row r="162" spans="1:27" ht="105" x14ac:dyDescent="0.2">
      <c r="A162" s="59"/>
      <c r="B162" s="9" t="s">
        <v>201</v>
      </c>
      <c r="C162" s="1" t="s">
        <v>420</v>
      </c>
      <c r="D162" s="1" t="s">
        <v>302</v>
      </c>
      <c r="E162" s="1" t="s">
        <v>313</v>
      </c>
      <c r="F162" s="4" t="s">
        <v>412</v>
      </c>
      <c r="G162" s="1"/>
      <c r="H162" s="1" t="s">
        <v>304</v>
      </c>
      <c r="I162" s="1" t="s">
        <v>572</v>
      </c>
      <c r="J162" s="1" t="s">
        <v>568</v>
      </c>
      <c r="K162" s="4" t="s">
        <v>335</v>
      </c>
      <c r="L162" s="1" t="s">
        <v>314</v>
      </c>
      <c r="M162" s="1" t="s">
        <v>314</v>
      </c>
      <c r="N162" s="4" t="s">
        <v>336</v>
      </c>
      <c r="O162" s="5" t="s">
        <v>433</v>
      </c>
      <c r="P162" s="2" t="s">
        <v>434</v>
      </c>
      <c r="Q162" s="31" t="s">
        <v>314</v>
      </c>
      <c r="R162" s="31" t="s">
        <v>314</v>
      </c>
      <c r="S162" s="31" t="s">
        <v>314</v>
      </c>
      <c r="T162" s="4" t="s">
        <v>307</v>
      </c>
      <c r="U162" s="4" t="str">
        <f>IF(Q162=[1]DATOS!$J$3,"No aplica",IF(Q162=[1]DATOS!$J$4,"Artículo 18 de la ley 1712 de 2014",IF(Q162=[1]DATOS!$J$5,"Artículo 19 de la ley 1712 de 2014","")))</f>
        <v/>
      </c>
      <c r="V162" s="4" t="str">
        <f>IF(S162=[1]DATOS!$K$4,"No aplica","")</f>
        <v/>
      </c>
      <c r="W162" s="31" t="s">
        <v>314</v>
      </c>
      <c r="X162" s="31" t="s">
        <v>314</v>
      </c>
      <c r="Y162" s="24">
        <v>45390</v>
      </c>
      <c r="Z162" s="31" t="s">
        <v>314</v>
      </c>
    </row>
    <row r="163" spans="1:27" ht="60" x14ac:dyDescent="0.2">
      <c r="A163" s="59"/>
      <c r="B163" s="9" t="s">
        <v>202</v>
      </c>
      <c r="C163" s="1" t="s">
        <v>292</v>
      </c>
      <c r="D163" s="1" t="s">
        <v>302</v>
      </c>
      <c r="E163" s="1" t="s">
        <v>313</v>
      </c>
      <c r="F163" s="4" t="s">
        <v>321</v>
      </c>
      <c r="G163" s="1"/>
      <c r="H163" s="1" t="s">
        <v>304</v>
      </c>
      <c r="I163" s="1" t="s">
        <v>741</v>
      </c>
      <c r="J163" s="1" t="s">
        <v>558</v>
      </c>
      <c r="K163" s="4" t="s">
        <v>341</v>
      </c>
      <c r="L163" s="1" t="s">
        <v>314</v>
      </c>
      <c r="M163" s="1" t="s">
        <v>314</v>
      </c>
      <c r="N163" s="4" t="s">
        <v>339</v>
      </c>
      <c r="O163" s="5" t="s">
        <v>433</v>
      </c>
      <c r="P163" s="2" t="s">
        <v>434</v>
      </c>
      <c r="Q163" s="31" t="s">
        <v>314</v>
      </c>
      <c r="R163" s="31" t="s">
        <v>314</v>
      </c>
      <c r="S163" s="31" t="s">
        <v>314</v>
      </c>
      <c r="T163" s="4" t="s">
        <v>307</v>
      </c>
      <c r="U163" s="4" t="str">
        <f>IF(Q163=[1]DATOS!$J$3,"No aplica",IF(Q163=[1]DATOS!$J$4,"Artículo 18 de la ley 1712 de 2014",IF(Q163=[1]DATOS!$J$5,"Artículo 19 de la ley 1712 de 2014","")))</f>
        <v/>
      </c>
      <c r="V163" s="4" t="str">
        <f>IF(S163=[1]DATOS!$K$4,"No aplica","")</f>
        <v/>
      </c>
      <c r="W163" s="31" t="s">
        <v>314</v>
      </c>
      <c r="X163" s="31" t="s">
        <v>314</v>
      </c>
      <c r="Y163" s="24">
        <v>45390</v>
      </c>
      <c r="Z163" s="31" t="s">
        <v>314</v>
      </c>
      <c r="AA163" s="40"/>
    </row>
    <row r="164" spans="1:27" ht="105" x14ac:dyDescent="0.2">
      <c r="A164" s="59"/>
      <c r="B164" s="9" t="s">
        <v>203</v>
      </c>
      <c r="C164" s="1" t="s">
        <v>421</v>
      </c>
      <c r="D164" s="1" t="s">
        <v>302</v>
      </c>
      <c r="E164" s="1" t="s">
        <v>303</v>
      </c>
      <c r="F164" s="4" t="s">
        <v>305</v>
      </c>
      <c r="G164" s="1"/>
      <c r="H164" s="1" t="s">
        <v>304</v>
      </c>
      <c r="I164" s="1" t="s">
        <v>572</v>
      </c>
      <c r="J164" s="1" t="s">
        <v>568</v>
      </c>
      <c r="K164" s="4" t="s">
        <v>335</v>
      </c>
      <c r="L164" s="1" t="s">
        <v>314</v>
      </c>
      <c r="M164" s="1" t="s">
        <v>314</v>
      </c>
      <c r="N164" s="4" t="s">
        <v>336</v>
      </c>
      <c r="O164" s="5" t="s">
        <v>433</v>
      </c>
      <c r="P164" s="2" t="s">
        <v>434</v>
      </c>
      <c r="Q164" s="31" t="s">
        <v>314</v>
      </c>
      <c r="R164" s="31" t="s">
        <v>314</v>
      </c>
      <c r="S164" s="31" t="s">
        <v>314</v>
      </c>
      <c r="T164" s="4" t="s">
        <v>307</v>
      </c>
      <c r="U164" s="4" t="str">
        <f>IF(Q164=[1]DATOS!$J$3,"No aplica",IF(Q164=[1]DATOS!$J$4,"Artículo 18 de la ley 1712 de 2014",IF(Q164=[1]DATOS!$J$5,"Artículo 19 de la ley 1712 de 2014","")))</f>
        <v/>
      </c>
      <c r="V164" s="4" t="str">
        <f>IF(S164=[1]DATOS!$K$4,"No aplica","")</f>
        <v/>
      </c>
      <c r="W164" s="31" t="s">
        <v>314</v>
      </c>
      <c r="X164" s="31" t="s">
        <v>314</v>
      </c>
      <c r="Y164" s="24">
        <v>45390</v>
      </c>
      <c r="Z164" s="31" t="s">
        <v>314</v>
      </c>
    </row>
    <row r="165" spans="1:27" ht="60" x14ac:dyDescent="0.2">
      <c r="A165" s="59"/>
      <c r="B165" s="9" t="s">
        <v>204</v>
      </c>
      <c r="C165" s="1" t="s">
        <v>422</v>
      </c>
      <c r="D165" s="1" t="s">
        <v>302</v>
      </c>
      <c r="E165" s="1" t="s">
        <v>313</v>
      </c>
      <c r="F165" s="4" t="s">
        <v>305</v>
      </c>
      <c r="G165" s="1"/>
      <c r="H165" s="1" t="s">
        <v>304</v>
      </c>
      <c r="I165" s="1" t="s">
        <v>567</v>
      </c>
      <c r="J165" s="1" t="s">
        <v>568</v>
      </c>
      <c r="K165" s="4" t="s">
        <v>414</v>
      </c>
      <c r="L165" s="1" t="s">
        <v>314</v>
      </c>
      <c r="M165" s="1" t="s">
        <v>314</v>
      </c>
      <c r="N165" s="4" t="s">
        <v>415</v>
      </c>
      <c r="O165" s="5" t="s">
        <v>433</v>
      </c>
      <c r="P165" s="2" t="s">
        <v>434</v>
      </c>
      <c r="Q165" s="31" t="s">
        <v>314</v>
      </c>
      <c r="R165" s="31" t="s">
        <v>314</v>
      </c>
      <c r="S165" s="31" t="s">
        <v>314</v>
      </c>
      <c r="T165" s="4" t="s">
        <v>307</v>
      </c>
      <c r="U165" s="4" t="str">
        <f>IF(Q165=[1]DATOS!$J$3,"No aplica",IF(Q165=[1]DATOS!$J$4,"Artículo 18 de la ley 1712 de 2014",IF(Q165=[1]DATOS!$J$5,"Artículo 19 de la ley 1712 de 2014","")))</f>
        <v/>
      </c>
      <c r="V165" s="4" t="str">
        <f>IF(S165=[1]DATOS!$K$4,"No aplica","")</f>
        <v/>
      </c>
      <c r="W165" s="31" t="s">
        <v>314</v>
      </c>
      <c r="X165" s="31" t="s">
        <v>314</v>
      </c>
      <c r="Y165" s="24">
        <v>45390</v>
      </c>
      <c r="Z165" s="31" t="s">
        <v>314</v>
      </c>
    </row>
    <row r="166" spans="1:27" ht="45" x14ac:dyDescent="0.2">
      <c r="A166" s="59"/>
      <c r="B166" s="9" t="s">
        <v>205</v>
      </c>
      <c r="C166" s="1" t="s">
        <v>293</v>
      </c>
      <c r="D166" s="1" t="s">
        <v>302</v>
      </c>
      <c r="E166" s="1" t="s">
        <v>313</v>
      </c>
      <c r="F166" s="4" t="s">
        <v>305</v>
      </c>
      <c r="G166" s="1"/>
      <c r="H166" s="1" t="s">
        <v>304</v>
      </c>
      <c r="I166" s="1" t="s">
        <v>600</v>
      </c>
      <c r="J166" s="1" t="s">
        <v>558</v>
      </c>
      <c r="K166" s="4" t="s">
        <v>335</v>
      </c>
      <c r="L166" s="1" t="s">
        <v>314</v>
      </c>
      <c r="M166" s="1" t="s">
        <v>314</v>
      </c>
      <c r="N166" s="4" t="s">
        <v>336</v>
      </c>
      <c r="O166" s="5" t="s">
        <v>433</v>
      </c>
      <c r="P166" s="2" t="s">
        <v>434</v>
      </c>
      <c r="Q166" s="31" t="s">
        <v>314</v>
      </c>
      <c r="R166" s="31" t="s">
        <v>314</v>
      </c>
      <c r="S166" s="31" t="s">
        <v>314</v>
      </c>
      <c r="T166" s="4" t="s">
        <v>307</v>
      </c>
      <c r="U166" s="4" t="str">
        <f>IF(Q166=[1]DATOS!$J$3,"No aplica",IF(Q166=[1]DATOS!$J$4,"Artículo 18 de la ley 1712 de 2014",IF(Q166=[1]DATOS!$J$5,"Artículo 19 de la ley 1712 de 2014","")))</f>
        <v/>
      </c>
      <c r="V166" s="4" t="str">
        <f>IF(S166=[1]DATOS!$K$4,"No aplica","")</f>
        <v/>
      </c>
      <c r="W166" s="31" t="s">
        <v>314</v>
      </c>
      <c r="X166" s="31" t="s">
        <v>314</v>
      </c>
      <c r="Y166" s="24">
        <v>45390</v>
      </c>
      <c r="Z166" s="31" t="s">
        <v>314</v>
      </c>
    </row>
    <row r="167" spans="1:27" ht="60" x14ac:dyDescent="0.2">
      <c r="A167" s="59"/>
      <c r="B167" s="9" t="s">
        <v>206</v>
      </c>
      <c r="C167" s="1" t="s">
        <v>423</v>
      </c>
      <c r="D167" s="1" t="s">
        <v>302</v>
      </c>
      <c r="E167" s="1" t="s">
        <v>303</v>
      </c>
      <c r="F167" s="4" t="s">
        <v>305</v>
      </c>
      <c r="G167" s="1"/>
      <c r="H167" s="1" t="s">
        <v>304</v>
      </c>
      <c r="I167" s="1" t="s">
        <v>572</v>
      </c>
      <c r="J167" s="1" t="s">
        <v>568</v>
      </c>
      <c r="K167" s="4" t="s">
        <v>335</v>
      </c>
      <c r="L167" s="1" t="s">
        <v>314</v>
      </c>
      <c r="M167" s="1" t="s">
        <v>314</v>
      </c>
      <c r="N167" s="4" t="s">
        <v>336</v>
      </c>
      <c r="O167" s="5" t="s">
        <v>433</v>
      </c>
      <c r="P167" s="2" t="s">
        <v>434</v>
      </c>
      <c r="Q167" s="31" t="s">
        <v>314</v>
      </c>
      <c r="R167" s="31" t="s">
        <v>314</v>
      </c>
      <c r="S167" s="31" t="s">
        <v>314</v>
      </c>
      <c r="T167" s="4" t="s">
        <v>307</v>
      </c>
      <c r="U167" s="4" t="str">
        <f>IF(Q167=[1]DATOS!$J$3,"No aplica",IF(Q167=[1]DATOS!$J$4,"Artículo 18 de la ley 1712 de 2014",IF(Q167=[1]DATOS!$J$5,"Artículo 19 de la ley 1712 de 2014","")))</f>
        <v/>
      </c>
      <c r="V167" s="4" t="str">
        <f>IF(S167=[1]DATOS!$K$4,"No aplica","")</f>
        <v/>
      </c>
      <c r="W167" s="31" t="s">
        <v>314</v>
      </c>
      <c r="X167" s="31" t="s">
        <v>314</v>
      </c>
      <c r="Y167" s="24">
        <v>45390</v>
      </c>
      <c r="Z167" s="31" t="s">
        <v>314</v>
      </c>
    </row>
    <row r="168" spans="1:27" ht="120" x14ac:dyDescent="0.2">
      <c r="A168" s="59"/>
      <c r="B168" s="9" t="s">
        <v>207</v>
      </c>
      <c r="C168" s="1" t="s">
        <v>424</v>
      </c>
      <c r="D168" s="1" t="s">
        <v>302</v>
      </c>
      <c r="E168" s="1" t="s">
        <v>313</v>
      </c>
      <c r="F168" s="4" t="s">
        <v>305</v>
      </c>
      <c r="G168" s="1"/>
      <c r="H168" s="4" t="s">
        <v>750</v>
      </c>
      <c r="I168" s="4" t="s">
        <v>567</v>
      </c>
      <c r="J168" s="1" t="s">
        <v>568</v>
      </c>
      <c r="K168" s="4" t="s">
        <v>425</v>
      </c>
      <c r="L168" s="1" t="s">
        <v>314</v>
      </c>
      <c r="M168" s="1" t="s">
        <v>314</v>
      </c>
      <c r="N168" s="4" t="s">
        <v>426</v>
      </c>
      <c r="O168" s="5" t="s">
        <v>433</v>
      </c>
      <c r="P168" s="2" t="s">
        <v>434</v>
      </c>
      <c r="Q168" s="31" t="s">
        <v>314</v>
      </c>
      <c r="R168" s="31" t="s">
        <v>314</v>
      </c>
      <c r="S168" s="31" t="s">
        <v>314</v>
      </c>
      <c r="T168" s="4" t="s">
        <v>307</v>
      </c>
      <c r="U168" s="4" t="str">
        <f>IF(Q168=[1]DATOS!$J$3,"No aplica",IF(Q168=[1]DATOS!$J$4,"Artículo 18 de la ley 1712 de 2014",IF(Q168=[1]DATOS!$J$5,"Artículo 19 de la ley 1712 de 2014","")))</f>
        <v/>
      </c>
      <c r="V168" s="4" t="str">
        <f>IF(S168=[1]DATOS!$K$4,"No aplica","")</f>
        <v/>
      </c>
      <c r="W168" s="31" t="s">
        <v>314</v>
      </c>
      <c r="X168" s="31" t="s">
        <v>314</v>
      </c>
      <c r="Y168" s="24">
        <v>45390</v>
      </c>
      <c r="Z168" s="31" t="s">
        <v>314</v>
      </c>
    </row>
    <row r="169" spans="1:27" ht="60" x14ac:dyDescent="0.2">
      <c r="A169" s="59"/>
      <c r="B169" s="9" t="s">
        <v>208</v>
      </c>
      <c r="C169" s="1" t="s">
        <v>294</v>
      </c>
      <c r="D169" s="1" t="s">
        <v>302</v>
      </c>
      <c r="E169" s="1" t="s">
        <v>303</v>
      </c>
      <c r="F169" s="4" t="s">
        <v>321</v>
      </c>
      <c r="G169" s="1"/>
      <c r="H169" s="1" t="s">
        <v>304</v>
      </c>
      <c r="I169" s="1" t="s">
        <v>586</v>
      </c>
      <c r="J169" s="1" t="s">
        <v>558</v>
      </c>
      <c r="K169" s="4" t="s">
        <v>427</v>
      </c>
      <c r="L169" s="1" t="s">
        <v>314</v>
      </c>
      <c r="M169" s="1" t="s">
        <v>314</v>
      </c>
      <c r="N169" s="4" t="s">
        <v>428</v>
      </c>
      <c r="O169" s="5" t="s">
        <v>433</v>
      </c>
      <c r="P169" s="2" t="s">
        <v>434</v>
      </c>
      <c r="Q169" s="31" t="s">
        <v>314</v>
      </c>
      <c r="R169" s="31" t="s">
        <v>314</v>
      </c>
      <c r="S169" s="31" t="s">
        <v>314</v>
      </c>
      <c r="T169" s="4" t="s">
        <v>307</v>
      </c>
      <c r="U169" s="4" t="str">
        <f>IF(Q169=[1]DATOS!$J$3,"No aplica",IF(Q169=[1]DATOS!$J$4,"Artículo 18 de la ley 1712 de 2014",IF(Q169=[1]DATOS!$J$5,"Artículo 19 de la ley 1712 de 2014","")))</f>
        <v/>
      </c>
      <c r="V169" s="4" t="str">
        <f>IF(S169=[1]DATOS!$K$4,"No aplica","")</f>
        <v/>
      </c>
      <c r="W169" s="31" t="s">
        <v>314</v>
      </c>
      <c r="X169" s="31" t="s">
        <v>314</v>
      </c>
      <c r="Y169" s="24">
        <v>45390</v>
      </c>
      <c r="Z169" s="31" t="s">
        <v>314</v>
      </c>
    </row>
    <row r="170" spans="1:27" ht="60" x14ac:dyDescent="0.2">
      <c r="A170" s="59"/>
      <c r="B170" s="9" t="s">
        <v>209</v>
      </c>
      <c r="C170" s="1" t="s">
        <v>429</v>
      </c>
      <c r="D170" s="1" t="s">
        <v>302</v>
      </c>
      <c r="E170" s="1" t="s">
        <v>303</v>
      </c>
      <c r="F170" s="4" t="s">
        <v>305</v>
      </c>
      <c r="G170" s="1"/>
      <c r="H170" s="1" t="s">
        <v>304</v>
      </c>
      <c r="I170" s="1" t="s">
        <v>566</v>
      </c>
      <c r="J170" s="1" t="s">
        <v>558</v>
      </c>
      <c r="K170" s="4" t="s">
        <v>339</v>
      </c>
      <c r="L170" s="1" t="s">
        <v>314</v>
      </c>
      <c r="M170" s="1" t="s">
        <v>314</v>
      </c>
      <c r="N170" s="4" t="s">
        <v>356</v>
      </c>
      <c r="O170" s="5" t="s">
        <v>433</v>
      </c>
      <c r="P170" s="2" t="s">
        <v>434</v>
      </c>
      <c r="Q170" s="31" t="s">
        <v>314</v>
      </c>
      <c r="R170" s="31" t="s">
        <v>314</v>
      </c>
      <c r="S170" s="31" t="s">
        <v>314</v>
      </c>
      <c r="T170" s="4" t="s">
        <v>307</v>
      </c>
      <c r="U170" s="4" t="str">
        <f>IF(Q170=[1]DATOS!$J$3,"No aplica",IF(Q170=[1]DATOS!$J$4,"Artículo 18 de la ley 1712 de 2014",IF(Q170=[1]DATOS!$J$5,"Artículo 19 de la ley 1712 de 2014","")))</f>
        <v/>
      </c>
      <c r="V170" s="4" t="str">
        <f>IF(S170=[1]DATOS!$K$4,"No aplica","")</f>
        <v/>
      </c>
      <c r="W170" s="31" t="s">
        <v>314</v>
      </c>
      <c r="X170" s="31" t="s">
        <v>314</v>
      </c>
      <c r="Y170" s="24">
        <v>45390</v>
      </c>
      <c r="Z170" s="31" t="s">
        <v>314</v>
      </c>
    </row>
    <row r="171" spans="1:27" ht="105" x14ac:dyDescent="0.2">
      <c r="A171" s="59"/>
      <c r="B171" s="9" t="s">
        <v>210</v>
      </c>
      <c r="C171" s="1" t="s">
        <v>430</v>
      </c>
      <c r="D171" s="1" t="s">
        <v>302</v>
      </c>
      <c r="E171" s="1" t="s">
        <v>303</v>
      </c>
      <c r="F171" s="4" t="s">
        <v>305</v>
      </c>
      <c r="G171" s="1"/>
      <c r="H171" s="1" t="s">
        <v>304</v>
      </c>
      <c r="I171" s="1" t="s">
        <v>567</v>
      </c>
      <c r="J171" s="1" t="s">
        <v>568</v>
      </c>
      <c r="K171" s="4" t="s">
        <v>425</v>
      </c>
      <c r="L171" s="1" t="s">
        <v>314</v>
      </c>
      <c r="M171" s="1" t="s">
        <v>314</v>
      </c>
      <c r="N171" s="4" t="s">
        <v>426</v>
      </c>
      <c r="O171" s="5" t="s">
        <v>433</v>
      </c>
      <c r="P171" s="2" t="s">
        <v>434</v>
      </c>
      <c r="Q171" s="31" t="s">
        <v>314</v>
      </c>
      <c r="R171" s="31" t="s">
        <v>314</v>
      </c>
      <c r="S171" s="31" t="s">
        <v>314</v>
      </c>
      <c r="T171" s="4" t="s">
        <v>307</v>
      </c>
      <c r="U171" s="4" t="str">
        <f>IF(Q171=[1]DATOS!$J$3,"No aplica",IF(Q171=[1]DATOS!$J$4,"Artículo 18 de la ley 1712 de 2014",IF(Q171=[1]DATOS!$J$5,"Artículo 19 de la ley 1712 de 2014","")))</f>
        <v/>
      </c>
      <c r="V171" s="4" t="str">
        <f>IF(S171=[1]DATOS!$K$4,"No aplica","")</f>
        <v/>
      </c>
      <c r="W171" s="31" t="s">
        <v>314</v>
      </c>
      <c r="X171" s="31" t="s">
        <v>314</v>
      </c>
      <c r="Y171" s="24">
        <v>45390</v>
      </c>
      <c r="Z171" s="31" t="s">
        <v>314</v>
      </c>
    </row>
    <row r="172" spans="1:27" ht="75" x14ac:dyDescent="0.2">
      <c r="A172" s="60"/>
      <c r="B172" s="9" t="s">
        <v>211</v>
      </c>
      <c r="C172" s="1" t="s">
        <v>295</v>
      </c>
      <c r="D172" s="1" t="s">
        <v>302</v>
      </c>
      <c r="E172" s="1" t="s">
        <v>303</v>
      </c>
      <c r="F172" s="4" t="s">
        <v>305</v>
      </c>
      <c r="G172" s="1"/>
      <c r="H172" s="1" t="s">
        <v>304</v>
      </c>
      <c r="I172" s="1" t="s">
        <v>586</v>
      </c>
      <c r="J172" s="1" t="s">
        <v>558</v>
      </c>
      <c r="K172" s="4" t="s">
        <v>427</v>
      </c>
      <c r="L172" s="1" t="s">
        <v>314</v>
      </c>
      <c r="M172" s="1" t="s">
        <v>314</v>
      </c>
      <c r="N172" s="4" t="s">
        <v>428</v>
      </c>
      <c r="O172" s="5" t="s">
        <v>433</v>
      </c>
      <c r="P172" s="2" t="s">
        <v>434</v>
      </c>
      <c r="Q172" s="31" t="s">
        <v>314</v>
      </c>
      <c r="R172" s="31" t="s">
        <v>314</v>
      </c>
      <c r="S172" s="31" t="s">
        <v>314</v>
      </c>
      <c r="T172" s="4" t="s">
        <v>307</v>
      </c>
      <c r="U172" s="4" t="str">
        <f>IF(Q172=[1]DATOS!$J$3,"No aplica",IF(Q172=[1]DATOS!$J$4,"Artículo 18 de la ley 1712 de 2014",IF(Q172=[1]DATOS!$J$5,"Artículo 19 de la ley 1712 de 2014","")))</f>
        <v/>
      </c>
      <c r="V172" s="4" t="str">
        <f>IF(S172=[1]DATOS!$K$4,"No aplica","")</f>
        <v/>
      </c>
      <c r="W172" s="31" t="s">
        <v>314</v>
      </c>
      <c r="X172" s="31" t="s">
        <v>314</v>
      </c>
      <c r="Y172" s="24">
        <v>45390</v>
      </c>
      <c r="Z172" s="31" t="s">
        <v>314</v>
      </c>
    </row>
    <row r="173" spans="1:27" ht="60" x14ac:dyDescent="0.2">
      <c r="A173" s="58" t="s">
        <v>212</v>
      </c>
      <c r="B173" s="9" t="s">
        <v>213</v>
      </c>
      <c r="C173" s="1" t="s">
        <v>296</v>
      </c>
      <c r="D173" s="1" t="s">
        <v>302</v>
      </c>
      <c r="E173" s="1" t="s">
        <v>313</v>
      </c>
      <c r="F173" s="4" t="s">
        <v>305</v>
      </c>
      <c r="G173" s="1" t="s">
        <v>367</v>
      </c>
      <c r="H173" s="1"/>
      <c r="I173" s="1" t="s">
        <v>572</v>
      </c>
      <c r="J173" s="1" t="s">
        <v>568</v>
      </c>
      <c r="K173" s="4" t="s">
        <v>335</v>
      </c>
      <c r="L173" s="28" t="s">
        <v>601</v>
      </c>
      <c r="M173" s="1" t="s">
        <v>314</v>
      </c>
      <c r="N173" s="4" t="s">
        <v>336</v>
      </c>
      <c r="O173" s="5" t="s">
        <v>433</v>
      </c>
      <c r="P173" s="2" t="s">
        <v>434</v>
      </c>
      <c r="Q173" s="31" t="s">
        <v>314</v>
      </c>
      <c r="R173" s="31" t="s">
        <v>314</v>
      </c>
      <c r="S173" s="31" t="s">
        <v>314</v>
      </c>
      <c r="T173" s="4" t="s">
        <v>307</v>
      </c>
      <c r="U173" s="4" t="str">
        <f>IF(Q173=[1]DATOS!$J$3,"No aplica",IF(Q173=[1]DATOS!$J$4,"Artículo 18 de la ley 1712 de 2014",IF(Q173=[1]DATOS!$J$5,"Artículo 19 de la ley 1712 de 2014","")))</f>
        <v/>
      </c>
      <c r="V173" s="4" t="str">
        <f>IF(S173=[1]DATOS!$K$4,"No aplica","")</f>
        <v/>
      </c>
      <c r="W173" s="31" t="s">
        <v>314</v>
      </c>
      <c r="X173" s="31" t="s">
        <v>314</v>
      </c>
      <c r="Y173" s="24">
        <v>45390</v>
      </c>
      <c r="Z173" s="31" t="s">
        <v>314</v>
      </c>
    </row>
    <row r="174" spans="1:27" ht="60" x14ac:dyDescent="0.2">
      <c r="A174" s="59"/>
      <c r="B174" s="9" t="s">
        <v>214</v>
      </c>
      <c r="C174" s="9" t="s">
        <v>297</v>
      </c>
      <c r="D174" s="1" t="s">
        <v>302</v>
      </c>
      <c r="E174" s="1" t="s">
        <v>313</v>
      </c>
      <c r="F174" s="4" t="s">
        <v>321</v>
      </c>
      <c r="G174" s="1"/>
      <c r="H174" s="1" t="s">
        <v>304</v>
      </c>
      <c r="I174" s="1" t="s">
        <v>575</v>
      </c>
      <c r="J174" s="1" t="s">
        <v>727</v>
      </c>
      <c r="K174" s="4" t="s">
        <v>372</v>
      </c>
      <c r="L174" s="1" t="s">
        <v>314</v>
      </c>
      <c r="M174" s="1" t="s">
        <v>314</v>
      </c>
      <c r="N174" s="4" t="s">
        <v>373</v>
      </c>
      <c r="O174" s="5" t="s">
        <v>433</v>
      </c>
      <c r="P174" s="2" t="s">
        <v>434</v>
      </c>
      <c r="Q174" s="31" t="s">
        <v>314</v>
      </c>
      <c r="R174" s="31" t="s">
        <v>314</v>
      </c>
      <c r="S174" s="31" t="s">
        <v>314</v>
      </c>
      <c r="T174" s="4" t="s">
        <v>307</v>
      </c>
      <c r="U174" s="4" t="str">
        <f>IF(Q174=[1]DATOS!$J$3,"No aplica",IF(Q174=[1]DATOS!$J$4,"Artículo 18 de la ley 1712 de 2014",IF(Q174=[1]DATOS!$J$5,"Artículo 19 de la ley 1712 de 2014","")))</f>
        <v/>
      </c>
      <c r="V174" s="4" t="str">
        <f>IF(S174=[1]DATOS!$K$4,"No aplica","")</f>
        <v/>
      </c>
      <c r="W174" s="31" t="s">
        <v>314</v>
      </c>
      <c r="X174" s="31" t="s">
        <v>314</v>
      </c>
      <c r="Y174" s="24">
        <v>45390</v>
      </c>
      <c r="Z174" s="31" t="s">
        <v>314</v>
      </c>
    </row>
    <row r="175" spans="1:27" ht="60" x14ac:dyDescent="0.2">
      <c r="A175" s="59"/>
      <c r="B175" s="9" t="s">
        <v>215</v>
      </c>
      <c r="C175" s="9" t="s">
        <v>298</v>
      </c>
      <c r="D175" s="1" t="s">
        <v>302</v>
      </c>
      <c r="E175" s="1" t="s">
        <v>313</v>
      </c>
      <c r="F175" s="4" t="s">
        <v>305</v>
      </c>
      <c r="G175" s="1" t="s">
        <v>367</v>
      </c>
      <c r="H175" s="1"/>
      <c r="I175" s="1" t="s">
        <v>567</v>
      </c>
      <c r="J175" s="1" t="s">
        <v>568</v>
      </c>
      <c r="K175" s="4" t="s">
        <v>425</v>
      </c>
      <c r="L175" s="30" t="s">
        <v>601</v>
      </c>
      <c r="M175" s="1" t="s">
        <v>560</v>
      </c>
      <c r="N175" s="4" t="s">
        <v>426</v>
      </c>
      <c r="O175" s="5" t="s">
        <v>433</v>
      </c>
      <c r="P175" s="2" t="s">
        <v>434</v>
      </c>
      <c r="Q175" s="31" t="s">
        <v>314</v>
      </c>
      <c r="R175" s="31" t="s">
        <v>314</v>
      </c>
      <c r="S175" s="31" t="s">
        <v>314</v>
      </c>
      <c r="T175" s="4" t="s">
        <v>307</v>
      </c>
      <c r="U175" s="4" t="str">
        <f>IF(Q175=[1]DATOS!$J$3,"No aplica",IF(Q175=[1]DATOS!$J$4,"Artículo 18 de la ley 1712 de 2014",IF(Q175=[1]DATOS!$J$5,"Artículo 19 de la ley 1712 de 2014","")))</f>
        <v/>
      </c>
      <c r="V175" s="4" t="str">
        <f>IF(S175=[1]DATOS!$K$4,"No aplica","")</f>
        <v/>
      </c>
      <c r="W175" s="31" t="s">
        <v>314</v>
      </c>
      <c r="X175" s="31" t="s">
        <v>314</v>
      </c>
      <c r="Y175" s="24">
        <v>45390</v>
      </c>
      <c r="Z175" s="31" t="s">
        <v>314</v>
      </c>
    </row>
    <row r="176" spans="1:27" ht="75" x14ac:dyDescent="0.2">
      <c r="A176" s="59"/>
      <c r="B176" s="9" t="s">
        <v>216</v>
      </c>
      <c r="C176" s="9" t="s">
        <v>299</v>
      </c>
      <c r="D176" s="1" t="s">
        <v>302</v>
      </c>
      <c r="E176" s="1" t="s">
        <v>313</v>
      </c>
      <c r="F176" s="4" t="s">
        <v>305</v>
      </c>
      <c r="G176" s="1"/>
      <c r="H176" s="1" t="s">
        <v>304</v>
      </c>
      <c r="I176" s="1" t="s">
        <v>572</v>
      </c>
      <c r="J176" s="1" t="s">
        <v>568</v>
      </c>
      <c r="K176" s="4" t="s">
        <v>335</v>
      </c>
      <c r="L176" s="1" t="s">
        <v>314</v>
      </c>
      <c r="M176" s="1" t="s">
        <v>560</v>
      </c>
      <c r="N176" s="4" t="s">
        <v>336</v>
      </c>
      <c r="O176" s="5" t="s">
        <v>433</v>
      </c>
      <c r="P176" s="2" t="s">
        <v>434</v>
      </c>
      <c r="Q176" s="31" t="s">
        <v>314</v>
      </c>
      <c r="R176" s="31" t="s">
        <v>314</v>
      </c>
      <c r="S176" s="31" t="s">
        <v>314</v>
      </c>
      <c r="T176" s="4" t="s">
        <v>307</v>
      </c>
      <c r="U176" s="4" t="str">
        <f>IF(Q176=[1]DATOS!$J$3,"No aplica",IF(Q176=[1]DATOS!$J$4,"Artículo 18 de la ley 1712 de 2014",IF(Q176=[1]DATOS!$J$5,"Artículo 19 de la ley 1712 de 2014","")))</f>
        <v/>
      </c>
      <c r="V176" s="4" t="str">
        <f>IF(S176=[1]DATOS!$K$4,"No aplica","")</f>
        <v/>
      </c>
      <c r="W176" s="31" t="s">
        <v>314</v>
      </c>
      <c r="X176" s="31" t="s">
        <v>314</v>
      </c>
      <c r="Y176" s="24">
        <v>45390</v>
      </c>
      <c r="Z176" s="31" t="s">
        <v>314</v>
      </c>
    </row>
    <row r="177" spans="1:26" ht="90" x14ac:dyDescent="0.2">
      <c r="A177" s="60"/>
      <c r="B177" s="9" t="s">
        <v>217</v>
      </c>
      <c r="C177" s="1" t="s">
        <v>431</v>
      </c>
      <c r="D177" s="1" t="s">
        <v>302</v>
      </c>
      <c r="E177" s="6" t="s">
        <v>313</v>
      </c>
      <c r="F177" s="4" t="s">
        <v>305</v>
      </c>
      <c r="G177" s="25"/>
      <c r="H177" s="1" t="s">
        <v>304</v>
      </c>
      <c r="I177" s="1" t="s">
        <v>741</v>
      </c>
      <c r="J177" s="1" t="s">
        <v>558</v>
      </c>
      <c r="K177" s="4" t="s">
        <v>339</v>
      </c>
      <c r="L177" s="1" t="s">
        <v>314</v>
      </c>
      <c r="M177" s="1" t="s">
        <v>314</v>
      </c>
      <c r="N177" s="4" t="s">
        <v>356</v>
      </c>
      <c r="O177" s="5" t="s">
        <v>433</v>
      </c>
      <c r="P177" s="2" t="s">
        <v>434</v>
      </c>
      <c r="Q177" s="31" t="s">
        <v>314</v>
      </c>
      <c r="R177" s="31" t="s">
        <v>314</v>
      </c>
      <c r="S177" s="31" t="s">
        <v>314</v>
      </c>
      <c r="T177" s="4" t="s">
        <v>307</v>
      </c>
      <c r="U177" s="4" t="str">
        <f>IF(Q177=[1]DATOS!$J$3,"No aplica",IF(Q177=[1]DATOS!$J$4,"Artículo 18 de la ley 1712 de 2014",IF(Q177=[1]DATOS!$J$5,"Artículo 19 de la ley 1712 de 2014","")))</f>
        <v/>
      </c>
      <c r="V177" s="4" t="str">
        <f>IF(S177=[1]DATOS!$K$4,"No aplica","")</f>
        <v/>
      </c>
      <c r="W177" s="31" t="s">
        <v>314</v>
      </c>
      <c r="X177" s="31" t="s">
        <v>314</v>
      </c>
      <c r="Y177" s="24">
        <v>45390</v>
      </c>
      <c r="Z177" s="31" t="s">
        <v>314</v>
      </c>
    </row>
    <row r="178" spans="1:26" ht="60" x14ac:dyDescent="0.2">
      <c r="A178" s="9" t="s">
        <v>218</v>
      </c>
      <c r="B178" s="9"/>
      <c r="C178" s="9" t="s">
        <v>300</v>
      </c>
      <c r="D178" s="1" t="s">
        <v>302</v>
      </c>
      <c r="E178" s="6" t="s">
        <v>303</v>
      </c>
      <c r="F178" s="4" t="s">
        <v>305</v>
      </c>
      <c r="G178" s="25"/>
      <c r="H178" s="1" t="s">
        <v>304</v>
      </c>
      <c r="I178" s="1" t="s">
        <v>573</v>
      </c>
      <c r="J178" s="1" t="s">
        <v>558</v>
      </c>
      <c r="K178" s="4" t="s">
        <v>339</v>
      </c>
      <c r="L178" s="1" t="s">
        <v>314</v>
      </c>
      <c r="M178" s="1" t="s">
        <v>314</v>
      </c>
      <c r="N178" s="4" t="s">
        <v>356</v>
      </c>
      <c r="O178" s="5" t="s">
        <v>433</v>
      </c>
      <c r="P178" s="2" t="s">
        <v>434</v>
      </c>
      <c r="Q178" s="31" t="s">
        <v>314</v>
      </c>
      <c r="R178" s="31" t="s">
        <v>314</v>
      </c>
      <c r="S178" s="31" t="s">
        <v>314</v>
      </c>
      <c r="T178" s="4" t="s">
        <v>307</v>
      </c>
      <c r="U178" s="4" t="str">
        <f>IF(Q178=[1]DATOS!$J$3,"No aplica",IF(Q178=[1]DATOS!$J$4,"Artículo 18 de la ley 1712 de 2014",IF(Q178=[1]DATOS!$J$5,"Artículo 19 de la ley 1712 de 2014","")))</f>
        <v/>
      </c>
      <c r="V178" s="4" t="str">
        <f>IF(S178=[1]DATOS!$K$4,"No aplica","")</f>
        <v/>
      </c>
      <c r="W178" s="31" t="s">
        <v>314</v>
      </c>
      <c r="X178" s="31" t="s">
        <v>314</v>
      </c>
      <c r="Y178" s="24">
        <v>45390</v>
      </c>
      <c r="Z178" s="31" t="s">
        <v>314</v>
      </c>
    </row>
    <row r="179" spans="1:26" ht="60" x14ac:dyDescent="0.2">
      <c r="A179" s="9" t="s">
        <v>219</v>
      </c>
      <c r="B179" s="9"/>
      <c r="C179" s="26" t="s">
        <v>432</v>
      </c>
      <c r="D179" s="1" t="s">
        <v>302</v>
      </c>
      <c r="E179" s="1" t="s">
        <v>303</v>
      </c>
      <c r="F179" s="4" t="s">
        <v>305</v>
      </c>
      <c r="G179" s="25" t="s">
        <v>367</v>
      </c>
      <c r="H179" s="1"/>
      <c r="I179" s="4" t="s">
        <v>653</v>
      </c>
      <c r="J179" s="1" t="s">
        <v>558</v>
      </c>
      <c r="K179" s="4" t="s">
        <v>337</v>
      </c>
      <c r="L179" s="30" t="s">
        <v>602</v>
      </c>
      <c r="M179" s="4" t="s">
        <v>577</v>
      </c>
      <c r="N179" s="4" t="s">
        <v>347</v>
      </c>
      <c r="O179" s="5" t="s">
        <v>433</v>
      </c>
      <c r="P179" s="2" t="s">
        <v>434</v>
      </c>
      <c r="Q179" s="31" t="s">
        <v>314</v>
      </c>
      <c r="R179" s="31" t="s">
        <v>314</v>
      </c>
      <c r="S179" s="31" t="s">
        <v>314</v>
      </c>
      <c r="T179" s="4" t="s">
        <v>307</v>
      </c>
      <c r="U179" s="4" t="str">
        <f>IF(Q179=[1]DATOS!$J$3,"No aplica",IF(Q179=[1]DATOS!$J$4,"Artículo 18 de la ley 1712 de 2014",IF(Q179=[1]DATOS!$J$5,"Artículo 19 de la ley 1712 de 2014","")))</f>
        <v/>
      </c>
      <c r="V179" s="4" t="str">
        <f>IF(S179=[1]DATOS!$K$4,"No aplica","")</f>
        <v/>
      </c>
      <c r="W179" s="31" t="s">
        <v>314</v>
      </c>
      <c r="X179" s="31" t="s">
        <v>314</v>
      </c>
      <c r="Y179" s="24">
        <v>45390</v>
      </c>
      <c r="Z179" s="31" t="s">
        <v>314</v>
      </c>
    </row>
    <row r="180" spans="1:26" ht="60" x14ac:dyDescent="0.2">
      <c r="A180" s="8" t="s">
        <v>220</v>
      </c>
      <c r="B180" s="8"/>
      <c r="C180" s="8" t="s">
        <v>301</v>
      </c>
      <c r="D180" s="11" t="s">
        <v>302</v>
      </c>
      <c r="E180" s="1" t="s">
        <v>303</v>
      </c>
      <c r="F180" s="4" t="s">
        <v>305</v>
      </c>
      <c r="G180" s="1" t="s">
        <v>367</v>
      </c>
      <c r="H180" s="1"/>
      <c r="I180" s="4" t="s">
        <v>653</v>
      </c>
      <c r="J180" s="1" t="s">
        <v>558</v>
      </c>
      <c r="K180" s="4" t="s">
        <v>344</v>
      </c>
      <c r="L180" s="30" t="s">
        <v>602</v>
      </c>
      <c r="M180" s="4" t="s">
        <v>577</v>
      </c>
      <c r="N180" s="4" t="s">
        <v>379</v>
      </c>
      <c r="O180" s="4" t="s">
        <v>433</v>
      </c>
      <c r="P180" s="2" t="s">
        <v>434</v>
      </c>
      <c r="Q180" s="4" t="s">
        <v>314</v>
      </c>
      <c r="R180" s="4" t="s">
        <v>314</v>
      </c>
      <c r="S180" s="4" t="s">
        <v>314</v>
      </c>
      <c r="T180" s="4" t="s">
        <v>307</v>
      </c>
      <c r="U180" s="4" t="str">
        <f>IF(Q180=[1]DATOS!$J$3,"No aplica",IF(Q180=[1]DATOS!$J$4,"Artículo 18 de la ley 1712 de 2014",IF(Q180=[1]DATOS!$J$5,"Artículo 19 de la ley 1712 de 2014","")))</f>
        <v/>
      </c>
      <c r="V180" s="4" t="str">
        <f>IF(S180=[1]DATOS!$K$4,"No aplica","")</f>
        <v/>
      </c>
      <c r="W180" s="4" t="s">
        <v>314</v>
      </c>
      <c r="X180" s="4" t="s">
        <v>314</v>
      </c>
      <c r="Y180" s="24">
        <v>45390</v>
      </c>
      <c r="Z180" s="4" t="s">
        <v>314</v>
      </c>
    </row>
    <row r="181" spans="1:26" ht="60" x14ac:dyDescent="0.2">
      <c r="A181" s="67" t="s">
        <v>493</v>
      </c>
      <c r="B181" s="4" t="s">
        <v>494</v>
      </c>
      <c r="C181" s="10" t="s">
        <v>751</v>
      </c>
      <c r="D181" s="10" t="s">
        <v>302</v>
      </c>
      <c r="E181" s="9" t="s">
        <v>752</v>
      </c>
      <c r="F181" s="9" t="s">
        <v>546</v>
      </c>
      <c r="G181" s="1" t="s">
        <v>367</v>
      </c>
      <c r="H181" s="32"/>
      <c r="I181" s="32" t="s">
        <v>581</v>
      </c>
      <c r="J181" s="32" t="s">
        <v>727</v>
      </c>
      <c r="K181" s="4" t="s">
        <v>344</v>
      </c>
      <c r="L181" s="33" t="s">
        <v>604</v>
      </c>
      <c r="M181" s="1" t="s">
        <v>314</v>
      </c>
      <c r="N181" s="4" t="s">
        <v>379</v>
      </c>
      <c r="O181" s="4" t="s">
        <v>433</v>
      </c>
      <c r="P181" s="2" t="s">
        <v>434</v>
      </c>
      <c r="Q181" s="4" t="s">
        <v>314</v>
      </c>
      <c r="R181" s="4" t="s">
        <v>314</v>
      </c>
      <c r="S181" s="4" t="s">
        <v>314</v>
      </c>
      <c r="T181" s="4" t="s">
        <v>307</v>
      </c>
      <c r="U181" s="4" t="str">
        <f>IF(Q181=[1]DATOS!$J$3,"No aplica",IF(Q181=[1]DATOS!$J$4,"Artículo 18 de la ley 1712 de 2014",IF(Q181=[1]DATOS!$J$5,"Artículo 19 de la ley 1712 de 2014","")))</f>
        <v/>
      </c>
      <c r="V181" s="4" t="str">
        <f>IF(S181=[1]DATOS!$K$4,"No aplica","")</f>
        <v/>
      </c>
      <c r="W181" s="4" t="s">
        <v>314</v>
      </c>
      <c r="X181" s="4" t="s">
        <v>314</v>
      </c>
      <c r="Y181" s="24">
        <v>45390</v>
      </c>
      <c r="Z181" s="4" t="s">
        <v>314</v>
      </c>
    </row>
    <row r="182" spans="1:26" ht="60" x14ac:dyDescent="0.2">
      <c r="A182" s="67"/>
      <c r="B182" s="4" t="s">
        <v>607</v>
      </c>
      <c r="C182" s="10" t="s">
        <v>753</v>
      </c>
      <c r="D182" s="10" t="s">
        <v>302</v>
      </c>
      <c r="E182" s="18" t="s">
        <v>313</v>
      </c>
      <c r="F182" s="9" t="s">
        <v>546</v>
      </c>
      <c r="G182" s="1" t="s">
        <v>367</v>
      </c>
      <c r="H182" s="32"/>
      <c r="I182" s="32" t="s">
        <v>581</v>
      </c>
      <c r="J182" s="32" t="s">
        <v>727</v>
      </c>
      <c r="K182" s="4" t="s">
        <v>344</v>
      </c>
      <c r="L182" s="33" t="s">
        <v>605</v>
      </c>
      <c r="M182" s="1" t="s">
        <v>314</v>
      </c>
      <c r="N182" s="4" t="s">
        <v>379</v>
      </c>
      <c r="O182" s="4" t="s">
        <v>433</v>
      </c>
      <c r="P182" s="2" t="s">
        <v>434</v>
      </c>
      <c r="Q182" s="4" t="s">
        <v>314</v>
      </c>
      <c r="R182" s="4" t="s">
        <v>314</v>
      </c>
      <c r="S182" s="4" t="s">
        <v>314</v>
      </c>
      <c r="T182" s="4" t="s">
        <v>307</v>
      </c>
      <c r="U182" s="4" t="str">
        <f>IF(Q182=[1]DATOS!$J$3,"No aplica",IF(Q182=[1]DATOS!$J$4,"Artículo 18 de la ley 1712 de 2014",IF(Q182=[1]DATOS!$J$5,"Artículo 19 de la ley 1712 de 2014","")))</f>
        <v/>
      </c>
      <c r="V182" s="4" t="str">
        <f>IF(S182=[1]DATOS!$K$4,"No aplica","")</f>
        <v/>
      </c>
      <c r="W182" s="4" t="s">
        <v>314</v>
      </c>
      <c r="X182" s="4" t="s">
        <v>314</v>
      </c>
      <c r="Y182" s="24">
        <v>45390</v>
      </c>
      <c r="Z182" s="4" t="s">
        <v>314</v>
      </c>
    </row>
    <row r="183" spans="1:26" ht="60" x14ac:dyDescent="0.2">
      <c r="A183" s="67"/>
      <c r="B183" s="4" t="s">
        <v>495</v>
      </c>
      <c r="C183" s="10" t="s">
        <v>754</v>
      </c>
      <c r="D183" s="10" t="s">
        <v>302</v>
      </c>
      <c r="E183" s="18" t="s">
        <v>313</v>
      </c>
      <c r="F183" s="10" t="s">
        <v>547</v>
      </c>
      <c r="G183" s="1" t="s">
        <v>367</v>
      </c>
      <c r="H183" s="32"/>
      <c r="I183" s="32" t="s">
        <v>581</v>
      </c>
      <c r="J183" s="32" t="s">
        <v>727</v>
      </c>
      <c r="K183" s="4" t="s">
        <v>344</v>
      </c>
      <c r="L183" s="33" t="s">
        <v>606</v>
      </c>
      <c r="M183" s="1" t="s">
        <v>560</v>
      </c>
      <c r="N183" s="4" t="s">
        <v>379</v>
      </c>
      <c r="O183" s="4" t="s">
        <v>433</v>
      </c>
      <c r="P183" s="2" t="s">
        <v>434</v>
      </c>
      <c r="Q183" s="4" t="s">
        <v>314</v>
      </c>
      <c r="R183" s="4" t="s">
        <v>314</v>
      </c>
      <c r="S183" s="4" t="s">
        <v>314</v>
      </c>
      <c r="T183" s="4" t="s">
        <v>307</v>
      </c>
      <c r="U183" s="4" t="str">
        <f>IF(Q183=[1]DATOS!$J$3,"No aplica",IF(Q183=[1]DATOS!$J$4,"Artículo 18 de la ley 1712 de 2014",IF(Q183=[1]DATOS!$J$5,"Artículo 19 de la ley 1712 de 2014","")))</f>
        <v/>
      </c>
      <c r="V183" s="4" t="str">
        <f>IF(S183=[1]DATOS!$K$4,"No aplica","")</f>
        <v/>
      </c>
      <c r="W183" s="4" t="s">
        <v>314</v>
      </c>
      <c r="X183" s="4" t="s">
        <v>314</v>
      </c>
      <c r="Y183" s="24">
        <v>45390</v>
      </c>
      <c r="Z183" s="4" t="s">
        <v>314</v>
      </c>
    </row>
    <row r="184" spans="1:26" ht="49.5" customHeight="1" x14ac:dyDescent="0.2">
      <c r="A184" s="67"/>
      <c r="B184" s="4" t="s">
        <v>496</v>
      </c>
      <c r="C184" s="10" t="s">
        <v>755</v>
      </c>
      <c r="D184" s="10" t="s">
        <v>302</v>
      </c>
      <c r="E184" s="18" t="s">
        <v>313</v>
      </c>
      <c r="F184" s="9" t="s">
        <v>546</v>
      </c>
      <c r="G184" s="1" t="s">
        <v>367</v>
      </c>
      <c r="H184" s="32"/>
      <c r="I184" s="32" t="s">
        <v>557</v>
      </c>
      <c r="J184" s="1" t="s">
        <v>558</v>
      </c>
      <c r="K184" s="4" t="s">
        <v>315</v>
      </c>
      <c r="L184" s="33" t="s">
        <v>608</v>
      </c>
      <c r="M184" s="1" t="s">
        <v>314</v>
      </c>
      <c r="N184" s="34" t="s">
        <v>316</v>
      </c>
      <c r="O184" s="4" t="s">
        <v>433</v>
      </c>
      <c r="P184" s="2" t="s">
        <v>434</v>
      </c>
      <c r="Q184" s="4" t="s">
        <v>314</v>
      </c>
      <c r="R184" s="4" t="s">
        <v>314</v>
      </c>
      <c r="S184" s="4" t="s">
        <v>314</v>
      </c>
      <c r="T184" s="4" t="s">
        <v>307</v>
      </c>
      <c r="U184" s="4" t="str">
        <f>IF(Q184=[1]DATOS!$J$3,"No aplica",IF(Q184=[1]DATOS!$J$4,"Artículo 18 de la ley 1712 de 2014",IF(Q184=[1]DATOS!$J$5,"Artículo 19 de la ley 1712 de 2014","")))</f>
        <v/>
      </c>
      <c r="V184" s="4" t="str">
        <f>IF(S184=[1]DATOS!$K$4,"No aplica","")</f>
        <v/>
      </c>
      <c r="W184" s="4" t="s">
        <v>314</v>
      </c>
      <c r="X184" s="4" t="s">
        <v>314</v>
      </c>
      <c r="Y184" s="24">
        <v>45390</v>
      </c>
      <c r="Z184" s="4" t="s">
        <v>314</v>
      </c>
    </row>
    <row r="185" spans="1:26" ht="59.25" customHeight="1" x14ac:dyDescent="0.2">
      <c r="A185" s="67"/>
      <c r="B185" s="35" t="s">
        <v>610</v>
      </c>
      <c r="C185" s="36" t="s">
        <v>468</v>
      </c>
      <c r="D185" s="36" t="s">
        <v>302</v>
      </c>
      <c r="E185" s="18" t="s">
        <v>313</v>
      </c>
      <c r="F185" s="8" t="s">
        <v>548</v>
      </c>
      <c r="G185" s="1" t="s">
        <v>367</v>
      </c>
      <c r="H185" s="32"/>
      <c r="I185" s="32" t="s">
        <v>566</v>
      </c>
      <c r="J185" s="1" t="s">
        <v>558</v>
      </c>
      <c r="K185" s="4" t="s">
        <v>339</v>
      </c>
      <c r="L185" s="33" t="s">
        <v>611</v>
      </c>
      <c r="M185" s="1" t="s">
        <v>314</v>
      </c>
      <c r="N185" s="34" t="s">
        <v>441</v>
      </c>
      <c r="O185" s="4" t="s">
        <v>433</v>
      </c>
      <c r="P185" s="2" t="s">
        <v>434</v>
      </c>
      <c r="Q185" s="4" t="s">
        <v>314</v>
      </c>
      <c r="R185" s="4" t="s">
        <v>314</v>
      </c>
      <c r="S185" s="4" t="s">
        <v>314</v>
      </c>
      <c r="T185" s="4" t="s">
        <v>307</v>
      </c>
      <c r="U185" s="4" t="str">
        <f>IF(Q185=[1]DATOS!$J$3,"No aplica",IF(Q185=[1]DATOS!$J$4,"Artículo 18 de la ley 1712 de 2014",IF(Q185=[1]DATOS!$J$5,"Artículo 19 de la ley 1712 de 2014","")))</f>
        <v/>
      </c>
      <c r="V185" s="4" t="str">
        <f>IF(S185=[1]DATOS!$K$4,"No aplica","")</f>
        <v/>
      </c>
      <c r="W185" s="4" t="s">
        <v>314</v>
      </c>
      <c r="X185" s="4" t="s">
        <v>314</v>
      </c>
      <c r="Y185" s="24">
        <v>45390</v>
      </c>
      <c r="Z185" s="4" t="s">
        <v>314</v>
      </c>
    </row>
    <row r="186" spans="1:26" ht="90" x14ac:dyDescent="0.2">
      <c r="A186" s="67"/>
      <c r="B186" s="37" t="s">
        <v>497</v>
      </c>
      <c r="C186" s="10" t="s">
        <v>469</v>
      </c>
      <c r="D186" s="10" t="s">
        <v>302</v>
      </c>
      <c r="E186" s="18" t="s">
        <v>313</v>
      </c>
      <c r="F186" s="10" t="s">
        <v>547</v>
      </c>
      <c r="G186" s="1" t="s">
        <v>367</v>
      </c>
      <c r="H186" s="32"/>
      <c r="I186" s="32" t="s">
        <v>581</v>
      </c>
      <c r="J186" s="32" t="s">
        <v>727</v>
      </c>
      <c r="K186" s="4" t="s">
        <v>344</v>
      </c>
      <c r="L186" s="33" t="s">
        <v>609</v>
      </c>
      <c r="M186" s="1" t="s">
        <v>314</v>
      </c>
      <c r="N186" s="4" t="s">
        <v>379</v>
      </c>
      <c r="O186" s="4" t="s">
        <v>433</v>
      </c>
      <c r="P186" s="2" t="s">
        <v>434</v>
      </c>
      <c r="Q186" s="4" t="s">
        <v>314</v>
      </c>
      <c r="R186" s="4" t="s">
        <v>314</v>
      </c>
      <c r="S186" s="4" t="s">
        <v>314</v>
      </c>
      <c r="T186" s="4" t="s">
        <v>307</v>
      </c>
      <c r="U186" s="4" t="str">
        <f>IF(Q186=[1]DATOS!$J$3,"No aplica",IF(Q186=[1]DATOS!$J$4,"Artículo 18 de la ley 1712 de 2014",IF(Q186=[1]DATOS!$J$5,"Artículo 19 de la ley 1712 de 2014","")))</f>
        <v/>
      </c>
      <c r="V186" s="4" t="str">
        <f>IF(S186=[1]DATOS!$K$4,"No aplica","")</f>
        <v/>
      </c>
      <c r="W186" s="4" t="s">
        <v>314</v>
      </c>
      <c r="X186" s="4" t="s">
        <v>314</v>
      </c>
      <c r="Y186" s="24">
        <v>45390</v>
      </c>
      <c r="Z186" s="4" t="s">
        <v>314</v>
      </c>
    </row>
    <row r="187" spans="1:26" ht="60" x14ac:dyDescent="0.2">
      <c r="A187" s="67" t="s">
        <v>506</v>
      </c>
      <c r="B187" s="4" t="s">
        <v>498</v>
      </c>
      <c r="C187" s="10" t="s">
        <v>756</v>
      </c>
      <c r="D187" s="10" t="s">
        <v>302</v>
      </c>
      <c r="E187" s="18" t="s">
        <v>313</v>
      </c>
      <c r="F187" s="9" t="s">
        <v>757</v>
      </c>
      <c r="G187" s="1" t="s">
        <v>367</v>
      </c>
      <c r="H187" s="32"/>
      <c r="I187" s="1" t="s">
        <v>741</v>
      </c>
      <c r="J187" s="1" t="s">
        <v>558</v>
      </c>
      <c r="K187" s="4" t="s">
        <v>339</v>
      </c>
      <c r="L187" s="33" t="s">
        <v>592</v>
      </c>
      <c r="M187" s="1" t="s">
        <v>314</v>
      </c>
      <c r="N187" s="34" t="s">
        <v>441</v>
      </c>
      <c r="O187" s="4" t="s">
        <v>433</v>
      </c>
      <c r="P187" s="2" t="s">
        <v>434</v>
      </c>
      <c r="Q187" s="4" t="s">
        <v>314</v>
      </c>
      <c r="R187" s="4" t="s">
        <v>314</v>
      </c>
      <c r="S187" s="4" t="s">
        <v>314</v>
      </c>
      <c r="T187" s="4" t="s">
        <v>307</v>
      </c>
      <c r="U187" s="4" t="str">
        <f>IF(Q187=[1]DATOS!$J$3,"No aplica",IF(Q187=[1]DATOS!$J$4,"Artículo 18 de la ley 1712 de 2014",IF(Q187=[1]DATOS!$J$5,"Artículo 19 de la ley 1712 de 2014","")))</f>
        <v/>
      </c>
      <c r="V187" s="4" t="str">
        <f>IF(S187=[1]DATOS!$K$4,"No aplica","")</f>
        <v/>
      </c>
      <c r="W187" s="4" t="s">
        <v>314</v>
      </c>
      <c r="X187" s="4" t="s">
        <v>314</v>
      </c>
      <c r="Y187" s="24">
        <v>45390</v>
      </c>
      <c r="Z187" s="4" t="s">
        <v>314</v>
      </c>
    </row>
    <row r="188" spans="1:26" ht="60" x14ac:dyDescent="0.2">
      <c r="A188" s="67"/>
      <c r="B188" s="4" t="s">
        <v>499</v>
      </c>
      <c r="C188" s="10" t="s">
        <v>758</v>
      </c>
      <c r="D188" s="10" t="s">
        <v>302</v>
      </c>
      <c r="E188" s="18" t="s">
        <v>313</v>
      </c>
      <c r="F188" s="9" t="s">
        <v>546</v>
      </c>
      <c r="G188" s="1" t="s">
        <v>367</v>
      </c>
      <c r="H188" s="32"/>
      <c r="I188" s="32" t="s">
        <v>567</v>
      </c>
      <c r="J188" s="32" t="s">
        <v>568</v>
      </c>
      <c r="K188" s="4" t="s">
        <v>613</v>
      </c>
      <c r="L188" s="33" t="s">
        <v>612</v>
      </c>
      <c r="M188" s="1" t="s">
        <v>314</v>
      </c>
      <c r="N188" s="34" t="s">
        <v>570</v>
      </c>
      <c r="O188" s="4" t="s">
        <v>433</v>
      </c>
      <c r="P188" s="2" t="s">
        <v>434</v>
      </c>
      <c r="Q188" s="4" t="s">
        <v>314</v>
      </c>
      <c r="R188" s="4" t="s">
        <v>314</v>
      </c>
      <c r="S188" s="4" t="s">
        <v>314</v>
      </c>
      <c r="T188" s="4" t="s">
        <v>307</v>
      </c>
      <c r="U188" s="4" t="str">
        <f>IF(Q188=[1]DATOS!$J$3,"No aplica",IF(Q188=[1]DATOS!$J$4,"Artículo 18 de la ley 1712 de 2014",IF(Q188=[1]DATOS!$J$5,"Artículo 19 de la ley 1712 de 2014","")))</f>
        <v/>
      </c>
      <c r="V188" s="4" t="str">
        <f>IF(S188=[1]DATOS!$K$4,"No aplica","")</f>
        <v/>
      </c>
      <c r="W188" s="4" t="s">
        <v>314</v>
      </c>
      <c r="X188" s="4" t="s">
        <v>314</v>
      </c>
      <c r="Y188" s="24">
        <v>45390</v>
      </c>
      <c r="Z188" s="4" t="s">
        <v>314</v>
      </c>
    </row>
    <row r="189" spans="1:26" ht="75" x14ac:dyDescent="0.2">
      <c r="A189" s="67"/>
      <c r="B189" s="10" t="s">
        <v>500</v>
      </c>
      <c r="C189" s="10" t="s">
        <v>759</v>
      </c>
      <c r="D189" s="10" t="s">
        <v>302</v>
      </c>
      <c r="E189" s="18" t="s">
        <v>313</v>
      </c>
      <c r="F189" s="9" t="s">
        <v>546</v>
      </c>
      <c r="G189" s="1" t="s">
        <v>367</v>
      </c>
      <c r="H189" s="32"/>
      <c r="I189" s="32" t="s">
        <v>586</v>
      </c>
      <c r="J189" s="32" t="s">
        <v>558</v>
      </c>
      <c r="K189" s="4" t="s">
        <v>760</v>
      </c>
      <c r="L189" s="33" t="s">
        <v>614</v>
      </c>
      <c r="M189" s="1" t="s">
        <v>314</v>
      </c>
      <c r="N189" s="34" t="s">
        <v>365</v>
      </c>
      <c r="O189" s="4" t="s">
        <v>433</v>
      </c>
      <c r="P189" s="2" t="s">
        <v>434</v>
      </c>
      <c r="Q189" s="4" t="s">
        <v>314</v>
      </c>
      <c r="R189" s="4" t="s">
        <v>314</v>
      </c>
      <c r="S189" s="4" t="s">
        <v>314</v>
      </c>
      <c r="T189" s="4" t="s">
        <v>307</v>
      </c>
      <c r="U189" s="4" t="str">
        <f>IF(Q189=[1]DATOS!$J$3,"No aplica",IF(Q189=[1]DATOS!$J$4,"Artículo 18 de la ley 1712 de 2014",IF(Q189=[1]DATOS!$J$5,"Artículo 19 de la ley 1712 de 2014","")))</f>
        <v/>
      </c>
      <c r="V189" s="4" t="str">
        <f>IF(S189=[1]DATOS!$K$4,"No aplica","")</f>
        <v/>
      </c>
      <c r="W189" s="4" t="s">
        <v>314</v>
      </c>
      <c r="X189" s="4" t="s">
        <v>314</v>
      </c>
      <c r="Y189" s="24">
        <v>45390</v>
      </c>
      <c r="Z189" s="4" t="s">
        <v>314</v>
      </c>
    </row>
    <row r="190" spans="1:26" ht="45" x14ac:dyDescent="0.2">
      <c r="A190" s="67"/>
      <c r="B190" s="4" t="s">
        <v>501</v>
      </c>
      <c r="C190" s="10" t="s">
        <v>470</v>
      </c>
      <c r="D190" s="10" t="s">
        <v>302</v>
      </c>
      <c r="E190" s="18" t="s">
        <v>313</v>
      </c>
      <c r="F190" s="9" t="s">
        <v>546</v>
      </c>
      <c r="G190" s="1" t="s">
        <v>367</v>
      </c>
      <c r="H190" s="32"/>
      <c r="I190" s="32" t="s">
        <v>581</v>
      </c>
      <c r="J190" s="32" t="s">
        <v>727</v>
      </c>
      <c r="K190" s="4" t="s">
        <v>344</v>
      </c>
      <c r="L190" s="33" t="s">
        <v>615</v>
      </c>
      <c r="M190" s="1" t="s">
        <v>314</v>
      </c>
      <c r="N190" s="4" t="s">
        <v>379</v>
      </c>
      <c r="O190" s="4" t="s">
        <v>433</v>
      </c>
      <c r="P190" s="2" t="s">
        <v>434</v>
      </c>
      <c r="Q190" s="4" t="s">
        <v>314</v>
      </c>
      <c r="R190" s="4" t="s">
        <v>314</v>
      </c>
      <c r="S190" s="4" t="s">
        <v>314</v>
      </c>
      <c r="T190" s="4" t="s">
        <v>307</v>
      </c>
      <c r="U190" s="4" t="str">
        <f>IF(Q190=[1]DATOS!$J$3,"No aplica",IF(Q190=[1]DATOS!$J$4,"Artículo 18 de la ley 1712 de 2014",IF(Q190=[1]DATOS!$J$5,"Artículo 19 de la ley 1712 de 2014","")))</f>
        <v/>
      </c>
      <c r="V190" s="4" t="str">
        <f>IF(S190=[1]DATOS!$K$4,"No aplica","")</f>
        <v/>
      </c>
      <c r="W190" s="4" t="s">
        <v>314</v>
      </c>
      <c r="X190" s="4" t="s">
        <v>314</v>
      </c>
      <c r="Y190" s="24">
        <v>45390</v>
      </c>
      <c r="Z190" s="4" t="s">
        <v>314</v>
      </c>
    </row>
    <row r="191" spans="1:26" ht="45" x14ac:dyDescent="0.2">
      <c r="A191" s="67"/>
      <c r="B191" s="4" t="s">
        <v>502</v>
      </c>
      <c r="C191" s="10" t="s">
        <v>761</v>
      </c>
      <c r="D191" s="10" t="s">
        <v>302</v>
      </c>
      <c r="E191" s="18" t="s">
        <v>313</v>
      </c>
      <c r="F191" s="9" t="s">
        <v>546</v>
      </c>
      <c r="G191" s="1" t="s">
        <v>367</v>
      </c>
      <c r="H191" s="32"/>
      <c r="I191" s="32" t="s">
        <v>581</v>
      </c>
      <c r="J191" s="32" t="s">
        <v>727</v>
      </c>
      <c r="K191" s="4" t="s">
        <v>344</v>
      </c>
      <c r="L191" s="33" t="s">
        <v>616</v>
      </c>
      <c r="M191" s="1" t="s">
        <v>314</v>
      </c>
      <c r="N191" s="4" t="s">
        <v>379</v>
      </c>
      <c r="O191" s="4" t="s">
        <v>433</v>
      </c>
      <c r="P191" s="2" t="s">
        <v>434</v>
      </c>
      <c r="Q191" s="4" t="s">
        <v>314</v>
      </c>
      <c r="R191" s="4" t="s">
        <v>314</v>
      </c>
      <c r="S191" s="4" t="s">
        <v>314</v>
      </c>
      <c r="T191" s="4" t="s">
        <v>307</v>
      </c>
      <c r="U191" s="4" t="str">
        <f>IF(Q191=[1]DATOS!$J$3,"No aplica",IF(Q191=[1]DATOS!$J$4,"Artículo 18 de la ley 1712 de 2014",IF(Q191=[1]DATOS!$J$5,"Artículo 19 de la ley 1712 de 2014","")))</f>
        <v/>
      </c>
      <c r="V191" s="4" t="str">
        <f>IF(S191=[1]DATOS!$K$4,"No aplica","")</f>
        <v/>
      </c>
      <c r="W191" s="4" t="s">
        <v>314</v>
      </c>
      <c r="X191" s="4" t="s">
        <v>314</v>
      </c>
      <c r="Y191" s="24">
        <v>45390</v>
      </c>
      <c r="Z191" s="4" t="s">
        <v>314</v>
      </c>
    </row>
    <row r="192" spans="1:26" ht="45" x14ac:dyDescent="0.2">
      <c r="A192" s="67"/>
      <c r="B192" s="4" t="s">
        <v>503</v>
      </c>
      <c r="C192" s="10" t="s">
        <v>762</v>
      </c>
      <c r="D192" s="10" t="s">
        <v>302</v>
      </c>
      <c r="E192" s="18" t="s">
        <v>313</v>
      </c>
      <c r="F192" s="9" t="s">
        <v>546</v>
      </c>
      <c r="G192" s="1" t="s">
        <v>367</v>
      </c>
      <c r="H192" s="32"/>
      <c r="I192" s="32" t="s">
        <v>581</v>
      </c>
      <c r="J192" s="32" t="s">
        <v>727</v>
      </c>
      <c r="K192" s="4" t="s">
        <v>344</v>
      </c>
      <c r="L192" s="33" t="s">
        <v>617</v>
      </c>
      <c r="M192" s="1" t="s">
        <v>314</v>
      </c>
      <c r="N192" s="4" t="s">
        <v>379</v>
      </c>
      <c r="O192" s="4" t="s">
        <v>433</v>
      </c>
      <c r="P192" s="2" t="s">
        <v>434</v>
      </c>
      <c r="Q192" s="4" t="s">
        <v>314</v>
      </c>
      <c r="R192" s="4" t="s">
        <v>314</v>
      </c>
      <c r="S192" s="4" t="s">
        <v>314</v>
      </c>
      <c r="T192" s="4" t="s">
        <v>307</v>
      </c>
      <c r="U192" s="4" t="str">
        <f>IF(Q192=[1]DATOS!$J$3,"No aplica",IF(Q192=[1]DATOS!$J$4,"Artículo 18 de la ley 1712 de 2014",IF(Q192=[1]DATOS!$J$5,"Artículo 19 de la ley 1712 de 2014","")))</f>
        <v/>
      </c>
      <c r="V192" s="4" t="str">
        <f>IF(S192=[1]DATOS!$K$4,"No aplica","")</f>
        <v/>
      </c>
      <c r="W192" s="4" t="s">
        <v>314</v>
      </c>
      <c r="X192" s="4" t="s">
        <v>314</v>
      </c>
      <c r="Y192" s="24">
        <v>45390</v>
      </c>
      <c r="Z192" s="4" t="s">
        <v>314</v>
      </c>
    </row>
    <row r="193" spans="1:26" ht="45" x14ac:dyDescent="0.2">
      <c r="A193" s="67"/>
      <c r="B193" s="4" t="s">
        <v>504</v>
      </c>
      <c r="C193" s="10" t="s">
        <v>471</v>
      </c>
      <c r="D193" s="10" t="s">
        <v>302</v>
      </c>
      <c r="E193" s="18" t="s">
        <v>313</v>
      </c>
      <c r="F193" s="9" t="s">
        <v>546</v>
      </c>
      <c r="G193" s="1" t="s">
        <v>367</v>
      </c>
      <c r="H193" s="32"/>
      <c r="I193" s="32" t="s">
        <v>581</v>
      </c>
      <c r="J193" s="32" t="s">
        <v>727</v>
      </c>
      <c r="K193" s="4" t="s">
        <v>344</v>
      </c>
      <c r="L193" s="33" t="s">
        <v>618</v>
      </c>
      <c r="M193" s="1" t="s">
        <v>314</v>
      </c>
      <c r="N193" s="4" t="s">
        <v>379</v>
      </c>
      <c r="O193" s="4" t="s">
        <v>433</v>
      </c>
      <c r="P193" s="2" t="s">
        <v>434</v>
      </c>
      <c r="Q193" s="4" t="s">
        <v>314</v>
      </c>
      <c r="R193" s="4" t="s">
        <v>314</v>
      </c>
      <c r="S193" s="4" t="s">
        <v>314</v>
      </c>
      <c r="T193" s="4" t="s">
        <v>307</v>
      </c>
      <c r="U193" s="4" t="str">
        <f>IF(Q193=[1]DATOS!$J$3,"No aplica",IF(Q193=[1]DATOS!$J$4,"Artículo 18 de la ley 1712 de 2014",IF(Q193=[1]DATOS!$J$5,"Artículo 19 de la ley 1712 de 2014","")))</f>
        <v/>
      </c>
      <c r="V193" s="4" t="str">
        <f>IF(S193=[1]DATOS!$K$4,"No aplica","")</f>
        <v/>
      </c>
      <c r="W193" s="4" t="s">
        <v>314</v>
      </c>
      <c r="X193" s="4" t="s">
        <v>314</v>
      </c>
      <c r="Y193" s="24">
        <v>45390</v>
      </c>
      <c r="Z193" s="4" t="s">
        <v>314</v>
      </c>
    </row>
    <row r="194" spans="1:26" ht="45" x14ac:dyDescent="0.2">
      <c r="A194" s="67"/>
      <c r="B194" s="4" t="s">
        <v>505</v>
      </c>
      <c r="C194" s="10" t="s">
        <v>763</v>
      </c>
      <c r="D194" s="10" t="s">
        <v>302</v>
      </c>
      <c r="E194" s="18" t="s">
        <v>313</v>
      </c>
      <c r="F194" s="9" t="s">
        <v>546</v>
      </c>
      <c r="G194" s="1" t="s">
        <v>367</v>
      </c>
      <c r="H194" s="32"/>
      <c r="I194" s="32" t="s">
        <v>581</v>
      </c>
      <c r="J194" s="32" t="s">
        <v>727</v>
      </c>
      <c r="K194" s="4" t="s">
        <v>344</v>
      </c>
      <c r="L194" s="33" t="s">
        <v>619</v>
      </c>
      <c r="M194" s="1" t="s">
        <v>314</v>
      </c>
      <c r="N194" s="4" t="s">
        <v>379</v>
      </c>
      <c r="O194" s="4" t="s">
        <v>433</v>
      </c>
      <c r="P194" s="2" t="s">
        <v>434</v>
      </c>
      <c r="Q194" s="4" t="s">
        <v>314</v>
      </c>
      <c r="R194" s="4" t="s">
        <v>314</v>
      </c>
      <c r="S194" s="4" t="s">
        <v>314</v>
      </c>
      <c r="T194" s="4" t="s">
        <v>307</v>
      </c>
      <c r="U194" s="4" t="str">
        <f>IF(Q194=[1]DATOS!$J$3,"No aplica",IF(Q194=[1]DATOS!$J$4,"Artículo 18 de la ley 1712 de 2014",IF(Q194=[1]DATOS!$J$5,"Artículo 19 de la ley 1712 de 2014","")))</f>
        <v/>
      </c>
      <c r="V194" s="4" t="str">
        <f>IF(S194=[1]DATOS!$K$4,"No aplica","")</f>
        <v/>
      </c>
      <c r="W194" s="4" t="s">
        <v>314</v>
      </c>
      <c r="X194" s="4" t="s">
        <v>314</v>
      </c>
      <c r="Y194" s="24">
        <v>45390</v>
      </c>
      <c r="Z194" s="4" t="s">
        <v>314</v>
      </c>
    </row>
    <row r="195" spans="1:26" ht="45" x14ac:dyDescent="0.2">
      <c r="A195" s="67"/>
      <c r="B195" s="4" t="s">
        <v>506</v>
      </c>
      <c r="C195" s="10" t="s">
        <v>764</v>
      </c>
      <c r="D195" s="10" t="s">
        <v>302</v>
      </c>
      <c r="E195" s="18" t="s">
        <v>313</v>
      </c>
      <c r="F195" s="9" t="s">
        <v>549</v>
      </c>
      <c r="G195" s="1" t="s">
        <v>367</v>
      </c>
      <c r="H195" s="32"/>
      <c r="I195" s="32" t="s">
        <v>581</v>
      </c>
      <c r="J195" s="32" t="s">
        <v>727</v>
      </c>
      <c r="K195" s="4" t="s">
        <v>344</v>
      </c>
      <c r="L195" s="33" t="s">
        <v>620</v>
      </c>
      <c r="M195" s="1" t="s">
        <v>314</v>
      </c>
      <c r="N195" s="4" t="s">
        <v>379</v>
      </c>
      <c r="O195" s="4" t="s">
        <v>433</v>
      </c>
      <c r="P195" s="2" t="s">
        <v>434</v>
      </c>
      <c r="Q195" s="4" t="s">
        <v>314</v>
      </c>
      <c r="R195" s="4" t="s">
        <v>314</v>
      </c>
      <c r="S195" s="4" t="s">
        <v>314</v>
      </c>
      <c r="T195" s="4" t="s">
        <v>307</v>
      </c>
      <c r="U195" s="4" t="str">
        <f>IF(Q195=[1]DATOS!$J$3,"No aplica",IF(Q195=[1]DATOS!$J$4,"Artículo 18 de la ley 1712 de 2014",IF(Q195=[1]DATOS!$J$5,"Artículo 19 de la ley 1712 de 2014","")))</f>
        <v/>
      </c>
      <c r="V195" s="4" t="str">
        <f>IF(S195=[1]DATOS!$K$4,"No aplica","")</f>
        <v/>
      </c>
      <c r="W195" s="4" t="s">
        <v>314</v>
      </c>
      <c r="X195" s="4" t="s">
        <v>314</v>
      </c>
      <c r="Y195" s="24">
        <v>45390</v>
      </c>
      <c r="Z195" s="4" t="s">
        <v>314</v>
      </c>
    </row>
    <row r="196" spans="1:26" ht="45" x14ac:dyDescent="0.2">
      <c r="A196" s="67" t="s">
        <v>540</v>
      </c>
      <c r="B196" s="4" t="s">
        <v>507</v>
      </c>
      <c r="C196" s="10" t="s">
        <v>765</v>
      </c>
      <c r="D196" s="10" t="s">
        <v>302</v>
      </c>
      <c r="E196" s="18" t="s">
        <v>313</v>
      </c>
      <c r="F196" s="9" t="s">
        <v>546</v>
      </c>
      <c r="G196" s="1" t="s">
        <v>367</v>
      </c>
      <c r="H196" s="32"/>
      <c r="I196" s="32" t="s">
        <v>581</v>
      </c>
      <c r="J196" s="32" t="s">
        <v>727</v>
      </c>
      <c r="K196" s="4" t="s">
        <v>344</v>
      </c>
      <c r="L196" s="33" t="s">
        <v>621</v>
      </c>
      <c r="M196" s="1" t="s">
        <v>314</v>
      </c>
      <c r="N196" s="4" t="s">
        <v>379</v>
      </c>
      <c r="O196" s="4" t="s">
        <v>433</v>
      </c>
      <c r="P196" s="2" t="s">
        <v>434</v>
      </c>
      <c r="Q196" s="4" t="s">
        <v>314</v>
      </c>
      <c r="R196" s="4" t="s">
        <v>314</v>
      </c>
      <c r="S196" s="4" t="s">
        <v>314</v>
      </c>
      <c r="T196" s="4" t="s">
        <v>307</v>
      </c>
      <c r="U196" s="4" t="str">
        <f>IF(Q196=[1]DATOS!$J$3,"No aplica",IF(Q196=[1]DATOS!$J$4,"Artículo 18 de la ley 1712 de 2014",IF(Q196=[1]DATOS!$J$5,"Artículo 19 de la ley 1712 de 2014","")))</f>
        <v/>
      </c>
      <c r="V196" s="4" t="str">
        <f>IF(S196=[1]DATOS!$K$4,"No aplica","")</f>
        <v/>
      </c>
      <c r="W196" s="4" t="s">
        <v>314</v>
      </c>
      <c r="X196" s="4" t="s">
        <v>314</v>
      </c>
      <c r="Y196" s="24">
        <v>45390</v>
      </c>
      <c r="Z196" s="4" t="s">
        <v>314</v>
      </c>
    </row>
    <row r="197" spans="1:26" ht="45" x14ac:dyDescent="0.2">
      <c r="A197" s="67"/>
      <c r="B197" s="4" t="s">
        <v>508</v>
      </c>
      <c r="C197" s="10" t="s">
        <v>766</v>
      </c>
      <c r="D197" s="10" t="s">
        <v>302</v>
      </c>
      <c r="E197" s="18" t="s">
        <v>313</v>
      </c>
      <c r="F197" s="9" t="s">
        <v>550</v>
      </c>
      <c r="G197" s="1" t="s">
        <v>367</v>
      </c>
      <c r="H197" s="32"/>
      <c r="I197" s="32" t="s">
        <v>581</v>
      </c>
      <c r="J197" s="32" t="s">
        <v>727</v>
      </c>
      <c r="K197" s="4" t="s">
        <v>344</v>
      </c>
      <c r="L197" s="33" t="s">
        <v>622</v>
      </c>
      <c r="M197" s="1" t="s">
        <v>314</v>
      </c>
      <c r="N197" s="4" t="s">
        <v>379</v>
      </c>
      <c r="O197" s="4" t="s">
        <v>433</v>
      </c>
      <c r="P197" s="2" t="s">
        <v>434</v>
      </c>
      <c r="Q197" s="4" t="s">
        <v>314</v>
      </c>
      <c r="R197" s="4" t="s">
        <v>314</v>
      </c>
      <c r="S197" s="4" t="s">
        <v>314</v>
      </c>
      <c r="T197" s="4" t="s">
        <v>307</v>
      </c>
      <c r="U197" s="4" t="str">
        <f>IF(Q197=[1]DATOS!$J$3,"No aplica",IF(Q197=[1]DATOS!$J$4,"Artículo 18 de la ley 1712 de 2014",IF(Q197=[1]DATOS!$J$5,"Artículo 19 de la ley 1712 de 2014","")))</f>
        <v/>
      </c>
      <c r="V197" s="4" t="str">
        <f>IF(S197=[1]DATOS!$K$4,"No aplica","")</f>
        <v/>
      </c>
      <c r="W197" s="4" t="s">
        <v>314</v>
      </c>
      <c r="X197" s="4" t="s">
        <v>314</v>
      </c>
      <c r="Y197" s="24">
        <v>45390</v>
      </c>
      <c r="Z197" s="4" t="s">
        <v>314</v>
      </c>
    </row>
    <row r="198" spans="1:26" ht="60" x14ac:dyDescent="0.2">
      <c r="A198" s="67"/>
      <c r="B198" s="4" t="s">
        <v>509</v>
      </c>
      <c r="C198" s="10" t="s">
        <v>767</v>
      </c>
      <c r="D198" s="10" t="s">
        <v>302</v>
      </c>
      <c r="E198" s="18" t="s">
        <v>313</v>
      </c>
      <c r="F198" s="9" t="s">
        <v>550</v>
      </c>
      <c r="G198" s="1" t="s">
        <v>367</v>
      </c>
      <c r="H198" s="32"/>
      <c r="I198" s="34" t="s">
        <v>737</v>
      </c>
      <c r="J198" s="32" t="s">
        <v>727</v>
      </c>
      <c r="K198" s="4" t="s">
        <v>372</v>
      </c>
      <c r="L198" s="33" t="s">
        <v>623</v>
      </c>
      <c r="M198" s="32" t="s">
        <v>577</v>
      </c>
      <c r="N198" s="34" t="s">
        <v>394</v>
      </c>
      <c r="O198" s="4" t="s">
        <v>433</v>
      </c>
      <c r="P198" s="2" t="s">
        <v>434</v>
      </c>
      <c r="Q198" s="4" t="s">
        <v>314</v>
      </c>
      <c r="R198" s="4" t="s">
        <v>314</v>
      </c>
      <c r="S198" s="4" t="s">
        <v>314</v>
      </c>
      <c r="T198" s="4" t="s">
        <v>307</v>
      </c>
      <c r="U198" s="4" t="str">
        <f>IF(Q198=[1]DATOS!$J$3,"No aplica",IF(Q198=[1]DATOS!$J$4,"Artículo 18 de la ley 1712 de 2014",IF(Q198=[1]DATOS!$J$5,"Artículo 19 de la ley 1712 de 2014","")))</f>
        <v/>
      </c>
      <c r="V198" s="4" t="str">
        <f>IF(S198=[1]DATOS!$K$4,"No aplica","")</f>
        <v/>
      </c>
      <c r="W198" s="4" t="s">
        <v>314</v>
      </c>
      <c r="X198" s="4" t="s">
        <v>314</v>
      </c>
      <c r="Y198" s="24">
        <v>45390</v>
      </c>
      <c r="Z198" s="4" t="s">
        <v>314</v>
      </c>
    </row>
    <row r="199" spans="1:26" ht="45" x14ac:dyDescent="0.2">
      <c r="A199" s="67"/>
      <c r="B199" s="4" t="s">
        <v>624</v>
      </c>
      <c r="C199" s="10" t="s">
        <v>768</v>
      </c>
      <c r="D199" s="10" t="s">
        <v>302</v>
      </c>
      <c r="E199" s="18" t="s">
        <v>313</v>
      </c>
      <c r="F199" s="9" t="s">
        <v>546</v>
      </c>
      <c r="G199" s="1" t="s">
        <v>367</v>
      </c>
      <c r="H199" s="32"/>
      <c r="I199" s="32" t="s">
        <v>581</v>
      </c>
      <c r="J199" s="32" t="s">
        <v>727</v>
      </c>
      <c r="K199" s="4" t="s">
        <v>344</v>
      </c>
      <c r="L199" s="33" t="s">
        <v>625</v>
      </c>
      <c r="M199" s="1" t="s">
        <v>314</v>
      </c>
      <c r="N199" s="34" t="s">
        <v>379</v>
      </c>
      <c r="O199" s="4" t="s">
        <v>433</v>
      </c>
      <c r="P199" s="2" t="s">
        <v>434</v>
      </c>
      <c r="Q199" s="4" t="s">
        <v>314</v>
      </c>
      <c r="R199" s="4" t="s">
        <v>314</v>
      </c>
      <c r="S199" s="4" t="s">
        <v>314</v>
      </c>
      <c r="T199" s="4" t="s">
        <v>307</v>
      </c>
      <c r="U199" s="4" t="str">
        <f>IF(Q199=[1]DATOS!$J$3,"No aplica",IF(Q199=[1]DATOS!$J$4,"Artículo 18 de la ley 1712 de 2014",IF(Q199=[1]DATOS!$J$5,"Artículo 19 de la ley 1712 de 2014","")))</f>
        <v/>
      </c>
      <c r="V199" s="4" t="str">
        <f>IF(S199=[1]DATOS!$K$4,"No aplica","")</f>
        <v/>
      </c>
      <c r="W199" s="4" t="s">
        <v>314</v>
      </c>
      <c r="X199" s="4" t="s">
        <v>314</v>
      </c>
      <c r="Y199" s="24">
        <v>45390</v>
      </c>
      <c r="Z199" s="4" t="s">
        <v>314</v>
      </c>
    </row>
    <row r="200" spans="1:26" ht="60" x14ac:dyDescent="0.2">
      <c r="A200" s="67"/>
      <c r="B200" s="4" t="s">
        <v>510</v>
      </c>
      <c r="C200" s="10" t="s">
        <v>769</v>
      </c>
      <c r="D200" s="10" t="s">
        <v>302</v>
      </c>
      <c r="E200" s="18" t="s">
        <v>313</v>
      </c>
      <c r="F200" s="9" t="s">
        <v>546</v>
      </c>
      <c r="G200" s="1" t="s">
        <v>367</v>
      </c>
      <c r="H200" s="32"/>
      <c r="I200" s="32" t="s">
        <v>574</v>
      </c>
      <c r="J200" s="32" t="s">
        <v>574</v>
      </c>
      <c r="K200" s="4" t="s">
        <v>320</v>
      </c>
      <c r="L200" s="33" t="s">
        <v>626</v>
      </c>
      <c r="M200" s="1" t="s">
        <v>314</v>
      </c>
      <c r="N200" s="34" t="s">
        <v>371</v>
      </c>
      <c r="O200" s="4" t="s">
        <v>433</v>
      </c>
      <c r="P200" s="2" t="s">
        <v>434</v>
      </c>
      <c r="Q200" s="4" t="s">
        <v>314</v>
      </c>
      <c r="R200" s="4" t="s">
        <v>314</v>
      </c>
      <c r="S200" s="4" t="s">
        <v>314</v>
      </c>
      <c r="T200" s="4" t="s">
        <v>307</v>
      </c>
      <c r="U200" s="4" t="str">
        <f>IF(Q200=[1]DATOS!$J$3,"No aplica",IF(Q200=[1]DATOS!$J$4,"Artículo 18 de la ley 1712 de 2014",IF(Q200=[1]DATOS!$J$5,"Artículo 19 de la ley 1712 de 2014","")))</f>
        <v/>
      </c>
      <c r="V200" s="4" t="str">
        <f>IF(S200=[1]DATOS!$K$4,"No aplica","")</f>
        <v/>
      </c>
      <c r="W200" s="4" t="s">
        <v>314</v>
      </c>
      <c r="X200" s="4" t="s">
        <v>314</v>
      </c>
      <c r="Y200" s="24">
        <v>45390</v>
      </c>
      <c r="Z200" s="4" t="s">
        <v>314</v>
      </c>
    </row>
    <row r="201" spans="1:26" ht="60" x14ac:dyDescent="0.2">
      <c r="A201" s="67"/>
      <c r="B201" s="4" t="s">
        <v>511</v>
      </c>
      <c r="C201" s="10" t="s">
        <v>770</v>
      </c>
      <c r="D201" s="10" t="s">
        <v>302</v>
      </c>
      <c r="E201" s="18" t="s">
        <v>313</v>
      </c>
      <c r="F201" s="9" t="s">
        <v>546</v>
      </c>
      <c r="G201" s="1" t="s">
        <v>367</v>
      </c>
      <c r="H201" s="32"/>
      <c r="I201" s="32" t="s">
        <v>581</v>
      </c>
      <c r="J201" s="32" t="s">
        <v>727</v>
      </c>
      <c r="K201" s="4" t="s">
        <v>344</v>
      </c>
      <c r="L201" s="33" t="s">
        <v>627</v>
      </c>
      <c r="M201" s="1" t="s">
        <v>314</v>
      </c>
      <c r="N201" s="34" t="s">
        <v>379</v>
      </c>
      <c r="O201" s="4" t="s">
        <v>433</v>
      </c>
      <c r="P201" s="2" t="s">
        <v>434</v>
      </c>
      <c r="Q201" s="4" t="s">
        <v>314</v>
      </c>
      <c r="R201" s="4" t="s">
        <v>314</v>
      </c>
      <c r="S201" s="4" t="s">
        <v>314</v>
      </c>
      <c r="T201" s="4" t="s">
        <v>307</v>
      </c>
      <c r="U201" s="4" t="str">
        <f>IF(Q201=[1]DATOS!$J$3,"No aplica",IF(Q201=[1]DATOS!$J$4,"Artículo 18 de la ley 1712 de 2014",IF(Q201=[1]DATOS!$J$5,"Artículo 19 de la ley 1712 de 2014","")))</f>
        <v/>
      </c>
      <c r="V201" s="4" t="str">
        <f>IF(S201=[1]DATOS!$K$4,"No aplica","")</f>
        <v/>
      </c>
      <c r="W201" s="4" t="s">
        <v>314</v>
      </c>
      <c r="X201" s="4" t="s">
        <v>314</v>
      </c>
      <c r="Y201" s="24">
        <v>45390</v>
      </c>
      <c r="Z201" s="4" t="s">
        <v>314</v>
      </c>
    </row>
    <row r="202" spans="1:26" ht="60" x14ac:dyDescent="0.2">
      <c r="A202" s="67"/>
      <c r="B202" s="4" t="s">
        <v>512</v>
      </c>
      <c r="C202" s="10" t="s">
        <v>472</v>
      </c>
      <c r="D202" s="10" t="s">
        <v>302</v>
      </c>
      <c r="E202" s="18" t="s">
        <v>313</v>
      </c>
      <c r="F202" s="9" t="s">
        <v>546</v>
      </c>
      <c r="G202" s="1" t="s">
        <v>367</v>
      </c>
      <c r="H202" s="32"/>
      <c r="I202" s="32" t="s">
        <v>566</v>
      </c>
      <c r="J202" s="32" t="s">
        <v>558</v>
      </c>
      <c r="K202" s="4" t="s">
        <v>339</v>
      </c>
      <c r="L202" s="33" t="s">
        <v>628</v>
      </c>
      <c r="M202" s="1" t="s">
        <v>314</v>
      </c>
      <c r="N202" s="34" t="s">
        <v>441</v>
      </c>
      <c r="O202" s="4" t="s">
        <v>433</v>
      </c>
      <c r="P202" s="2" t="s">
        <v>434</v>
      </c>
      <c r="Q202" s="4" t="s">
        <v>314</v>
      </c>
      <c r="R202" s="4" t="s">
        <v>314</v>
      </c>
      <c r="S202" s="4" t="s">
        <v>314</v>
      </c>
      <c r="T202" s="4" t="s">
        <v>307</v>
      </c>
      <c r="U202" s="4" t="str">
        <f>IF(Q202=[1]DATOS!$J$3,"No aplica",IF(Q202=[1]DATOS!$J$4,"Artículo 18 de la ley 1712 de 2014",IF(Q202=[1]DATOS!$J$5,"Artículo 19 de la ley 1712 de 2014","")))</f>
        <v/>
      </c>
      <c r="V202" s="4" t="str">
        <f>IF(S202=[1]DATOS!$K$4,"No aplica","")</f>
        <v/>
      </c>
      <c r="W202" s="4" t="s">
        <v>314</v>
      </c>
      <c r="X202" s="4" t="s">
        <v>314</v>
      </c>
      <c r="Y202" s="24">
        <v>45390</v>
      </c>
      <c r="Z202" s="4" t="s">
        <v>314</v>
      </c>
    </row>
    <row r="203" spans="1:26" ht="60" x14ac:dyDescent="0.2">
      <c r="A203" s="4" t="s">
        <v>541</v>
      </c>
      <c r="B203" s="4" t="s">
        <v>513</v>
      </c>
      <c r="C203" s="10" t="s">
        <v>771</v>
      </c>
      <c r="D203" s="10" t="s">
        <v>302</v>
      </c>
      <c r="E203" s="18" t="s">
        <v>313</v>
      </c>
      <c r="F203" s="9" t="s">
        <v>551</v>
      </c>
      <c r="G203" s="1" t="s">
        <v>367</v>
      </c>
      <c r="H203" s="32"/>
      <c r="I203" s="34" t="s">
        <v>737</v>
      </c>
      <c r="J203" s="32" t="s">
        <v>727</v>
      </c>
      <c r="K203" s="4" t="s">
        <v>372</v>
      </c>
      <c r="L203" s="33" t="s">
        <v>629</v>
      </c>
      <c r="M203" s="1" t="s">
        <v>314</v>
      </c>
      <c r="N203" s="34" t="s">
        <v>394</v>
      </c>
      <c r="O203" s="4" t="s">
        <v>433</v>
      </c>
      <c r="P203" s="2" t="s">
        <v>434</v>
      </c>
      <c r="Q203" s="4" t="s">
        <v>314</v>
      </c>
      <c r="R203" s="4" t="s">
        <v>314</v>
      </c>
      <c r="S203" s="4" t="s">
        <v>314</v>
      </c>
      <c r="T203" s="4" t="s">
        <v>307</v>
      </c>
      <c r="U203" s="4" t="str">
        <f>IF(Q203=[1]DATOS!$J$3,"No aplica",IF(Q203=[1]DATOS!$J$4,"Artículo 18 de la ley 1712 de 2014",IF(Q203=[1]DATOS!$J$5,"Artículo 19 de la ley 1712 de 2014","")))</f>
        <v/>
      </c>
      <c r="V203" s="4" t="str">
        <f>IF(S203=[1]DATOS!$K$4,"No aplica","")</f>
        <v/>
      </c>
      <c r="W203" s="4" t="s">
        <v>314</v>
      </c>
      <c r="X203" s="4" t="s">
        <v>314</v>
      </c>
      <c r="Y203" s="24">
        <v>45390</v>
      </c>
      <c r="Z203" s="4" t="s">
        <v>314</v>
      </c>
    </row>
    <row r="204" spans="1:26" ht="60" x14ac:dyDescent="0.2">
      <c r="A204" s="67" t="s">
        <v>542</v>
      </c>
      <c r="B204" s="10" t="s">
        <v>514</v>
      </c>
      <c r="C204" s="10" t="s">
        <v>772</v>
      </c>
      <c r="D204" s="10" t="s">
        <v>302</v>
      </c>
      <c r="E204" s="18" t="s">
        <v>313</v>
      </c>
      <c r="F204" s="9" t="s">
        <v>546</v>
      </c>
      <c r="G204" s="1" t="s">
        <v>367</v>
      </c>
      <c r="H204" s="32"/>
      <c r="I204" s="34" t="s">
        <v>573</v>
      </c>
      <c r="J204" s="34" t="s">
        <v>558</v>
      </c>
      <c r="K204" s="4" t="s">
        <v>339</v>
      </c>
      <c r="L204" s="33" t="s">
        <v>589</v>
      </c>
      <c r="M204" s="1" t="s">
        <v>314</v>
      </c>
      <c r="N204" s="34" t="s">
        <v>441</v>
      </c>
      <c r="O204" s="4" t="s">
        <v>433</v>
      </c>
      <c r="P204" s="2" t="s">
        <v>434</v>
      </c>
      <c r="Q204" s="4" t="s">
        <v>314</v>
      </c>
      <c r="R204" s="4" t="s">
        <v>314</v>
      </c>
      <c r="S204" s="4" t="s">
        <v>314</v>
      </c>
      <c r="T204" s="4" t="s">
        <v>307</v>
      </c>
      <c r="U204" s="4" t="str">
        <f>IF(Q204=[1]DATOS!$J$3,"No aplica",IF(Q204=[1]DATOS!$J$4,"Artículo 18 de la ley 1712 de 2014",IF(Q204=[1]DATOS!$J$5,"Artículo 19 de la ley 1712 de 2014","")))</f>
        <v/>
      </c>
      <c r="V204" s="4" t="str">
        <f>IF(S204=[1]DATOS!$K$4,"No aplica","")</f>
        <v/>
      </c>
      <c r="W204" s="4" t="s">
        <v>314</v>
      </c>
      <c r="X204" s="4" t="s">
        <v>314</v>
      </c>
      <c r="Y204" s="24">
        <v>45390</v>
      </c>
      <c r="Z204" s="4" t="s">
        <v>314</v>
      </c>
    </row>
    <row r="205" spans="1:26" ht="60" x14ac:dyDescent="0.2">
      <c r="A205" s="67"/>
      <c r="B205" s="10" t="s">
        <v>515</v>
      </c>
      <c r="C205" s="10" t="s">
        <v>773</v>
      </c>
      <c r="D205" s="10" t="s">
        <v>302</v>
      </c>
      <c r="E205" s="18" t="s">
        <v>313</v>
      </c>
      <c r="F205" s="9" t="s">
        <v>546</v>
      </c>
      <c r="G205" s="1" t="s">
        <v>367</v>
      </c>
      <c r="H205" s="32"/>
      <c r="I205" s="34" t="s">
        <v>573</v>
      </c>
      <c r="J205" s="34" t="s">
        <v>558</v>
      </c>
      <c r="K205" s="4" t="s">
        <v>339</v>
      </c>
      <c r="L205" s="33" t="s">
        <v>589</v>
      </c>
      <c r="M205" s="1" t="s">
        <v>314</v>
      </c>
      <c r="N205" s="34" t="s">
        <v>441</v>
      </c>
      <c r="O205" s="4" t="s">
        <v>433</v>
      </c>
      <c r="P205" s="2" t="s">
        <v>434</v>
      </c>
      <c r="Q205" s="4" t="s">
        <v>314</v>
      </c>
      <c r="R205" s="4" t="s">
        <v>314</v>
      </c>
      <c r="S205" s="4" t="s">
        <v>314</v>
      </c>
      <c r="T205" s="4" t="s">
        <v>307</v>
      </c>
      <c r="U205" s="4" t="str">
        <f>IF(Q205=[1]DATOS!$J$3,"No aplica",IF(Q205=[1]DATOS!$J$4,"Artículo 18 de la ley 1712 de 2014",IF(Q205=[1]DATOS!$J$5,"Artículo 19 de la ley 1712 de 2014","")))</f>
        <v/>
      </c>
      <c r="V205" s="4" t="str">
        <f>IF(S205=[1]DATOS!$K$4,"No aplica","")</f>
        <v/>
      </c>
      <c r="W205" s="4" t="s">
        <v>314</v>
      </c>
      <c r="X205" s="4" t="s">
        <v>314</v>
      </c>
      <c r="Y205" s="24">
        <v>45390</v>
      </c>
      <c r="Z205" s="4" t="s">
        <v>314</v>
      </c>
    </row>
    <row r="206" spans="1:26" ht="60" x14ac:dyDescent="0.2">
      <c r="A206" s="67"/>
      <c r="B206" s="10" t="s">
        <v>95</v>
      </c>
      <c r="C206" s="10" t="s">
        <v>473</v>
      </c>
      <c r="D206" s="10" t="s">
        <v>302</v>
      </c>
      <c r="E206" s="18" t="s">
        <v>313</v>
      </c>
      <c r="F206" s="9" t="s">
        <v>546</v>
      </c>
      <c r="G206" s="1" t="s">
        <v>367</v>
      </c>
      <c r="H206" s="32"/>
      <c r="I206" s="34" t="s">
        <v>573</v>
      </c>
      <c r="J206" s="34" t="s">
        <v>558</v>
      </c>
      <c r="K206" s="4" t="s">
        <v>339</v>
      </c>
      <c r="L206" s="33" t="s">
        <v>589</v>
      </c>
      <c r="M206" s="1" t="s">
        <v>314</v>
      </c>
      <c r="N206" s="34" t="s">
        <v>441</v>
      </c>
      <c r="O206" s="4" t="s">
        <v>433</v>
      </c>
      <c r="P206" s="2" t="s">
        <v>434</v>
      </c>
      <c r="Q206" s="4" t="s">
        <v>314</v>
      </c>
      <c r="R206" s="4" t="s">
        <v>314</v>
      </c>
      <c r="S206" s="4" t="s">
        <v>314</v>
      </c>
      <c r="T206" s="4" t="s">
        <v>307</v>
      </c>
      <c r="U206" s="4" t="str">
        <f>IF(Q206=[1]DATOS!$J$3,"No aplica",IF(Q206=[1]DATOS!$J$4,"Artículo 18 de la ley 1712 de 2014",IF(Q206=[1]DATOS!$J$5,"Artículo 19 de la ley 1712 de 2014","")))</f>
        <v/>
      </c>
      <c r="V206" s="4" t="str">
        <f>IF(S206=[1]DATOS!$K$4,"No aplica","")</f>
        <v/>
      </c>
      <c r="W206" s="4" t="s">
        <v>314</v>
      </c>
      <c r="X206" s="4" t="s">
        <v>314</v>
      </c>
      <c r="Y206" s="24">
        <v>45390</v>
      </c>
      <c r="Z206" s="4" t="s">
        <v>314</v>
      </c>
    </row>
    <row r="207" spans="1:26" ht="60" x14ac:dyDescent="0.2">
      <c r="A207" s="67" t="s">
        <v>543</v>
      </c>
      <c r="B207" s="4" t="s">
        <v>516</v>
      </c>
      <c r="C207" s="10" t="s">
        <v>774</v>
      </c>
      <c r="D207" s="10" t="s">
        <v>302</v>
      </c>
      <c r="E207" s="18" t="s">
        <v>313</v>
      </c>
      <c r="F207" s="9" t="s">
        <v>775</v>
      </c>
      <c r="G207" s="1" t="s">
        <v>367</v>
      </c>
      <c r="H207" s="32"/>
      <c r="I207" s="34" t="s">
        <v>575</v>
      </c>
      <c r="J207" s="32" t="s">
        <v>727</v>
      </c>
      <c r="K207" s="4" t="s">
        <v>372</v>
      </c>
      <c r="L207" s="33" t="s">
        <v>630</v>
      </c>
      <c r="M207" s="1" t="s">
        <v>314</v>
      </c>
      <c r="N207" s="34" t="s">
        <v>394</v>
      </c>
      <c r="O207" s="4" t="s">
        <v>433</v>
      </c>
      <c r="P207" s="2" t="s">
        <v>434</v>
      </c>
      <c r="Q207" s="4" t="s">
        <v>314</v>
      </c>
      <c r="R207" s="4" t="s">
        <v>314</v>
      </c>
      <c r="S207" s="4" t="s">
        <v>314</v>
      </c>
      <c r="T207" s="4" t="s">
        <v>307</v>
      </c>
      <c r="U207" s="4" t="str">
        <f>IF(Q207=[1]DATOS!$J$3,"No aplica",IF(Q207=[1]DATOS!$J$4,"Artículo 18 de la ley 1712 de 2014",IF(Q207=[1]DATOS!$J$5,"Artículo 19 de la ley 1712 de 2014","")))</f>
        <v/>
      </c>
      <c r="V207" s="4" t="str">
        <f>IF(S207=[1]DATOS!$K$4,"No aplica","")</f>
        <v/>
      </c>
      <c r="W207" s="4" t="s">
        <v>314</v>
      </c>
      <c r="X207" s="4" t="s">
        <v>314</v>
      </c>
      <c r="Y207" s="24">
        <v>45390</v>
      </c>
      <c r="Z207" s="4" t="s">
        <v>314</v>
      </c>
    </row>
    <row r="208" spans="1:26" ht="60" x14ac:dyDescent="0.2">
      <c r="A208" s="67"/>
      <c r="B208" s="4" t="s">
        <v>517</v>
      </c>
      <c r="C208" s="10" t="s">
        <v>474</v>
      </c>
      <c r="D208" s="10" t="s">
        <v>302</v>
      </c>
      <c r="E208" s="18" t="s">
        <v>313</v>
      </c>
      <c r="F208" s="9" t="s">
        <v>775</v>
      </c>
      <c r="G208" s="1" t="s">
        <v>367</v>
      </c>
      <c r="H208" s="32"/>
      <c r="I208" s="34" t="s">
        <v>575</v>
      </c>
      <c r="J208" s="32" t="s">
        <v>727</v>
      </c>
      <c r="K208" s="4" t="s">
        <v>372</v>
      </c>
      <c r="L208" s="33" t="s">
        <v>631</v>
      </c>
      <c r="M208" s="1" t="s">
        <v>314</v>
      </c>
      <c r="N208" s="34" t="s">
        <v>394</v>
      </c>
      <c r="O208" s="4" t="s">
        <v>433</v>
      </c>
      <c r="P208" s="2" t="s">
        <v>434</v>
      </c>
      <c r="Q208" s="4" t="s">
        <v>314</v>
      </c>
      <c r="R208" s="4" t="s">
        <v>314</v>
      </c>
      <c r="S208" s="4" t="s">
        <v>314</v>
      </c>
      <c r="T208" s="4" t="s">
        <v>307</v>
      </c>
      <c r="U208" s="4" t="str">
        <f>IF(Q208=[1]DATOS!$J$3,"No aplica",IF(Q208=[1]DATOS!$J$4,"Artículo 18 de la ley 1712 de 2014",IF(Q208=[1]DATOS!$J$5,"Artículo 19 de la ley 1712 de 2014","")))</f>
        <v/>
      </c>
      <c r="V208" s="4" t="str">
        <f>IF(S208=[1]DATOS!$K$4,"No aplica","")</f>
        <v/>
      </c>
      <c r="W208" s="4" t="s">
        <v>314</v>
      </c>
      <c r="X208" s="4" t="s">
        <v>314</v>
      </c>
      <c r="Y208" s="24">
        <v>45390</v>
      </c>
      <c r="Z208" s="4" t="s">
        <v>314</v>
      </c>
    </row>
    <row r="209" spans="1:26" ht="60" x14ac:dyDescent="0.2">
      <c r="A209" s="67"/>
      <c r="B209" s="4" t="s">
        <v>518</v>
      </c>
      <c r="C209" s="10" t="s">
        <v>475</v>
      </c>
      <c r="D209" s="10" t="s">
        <v>302</v>
      </c>
      <c r="E209" s="18" t="s">
        <v>313</v>
      </c>
      <c r="F209" s="9" t="s">
        <v>550</v>
      </c>
      <c r="G209" s="1" t="s">
        <v>367</v>
      </c>
      <c r="H209" s="32"/>
      <c r="I209" s="34" t="s">
        <v>575</v>
      </c>
      <c r="J209" s="32" t="s">
        <v>727</v>
      </c>
      <c r="K209" s="4" t="s">
        <v>372</v>
      </c>
      <c r="L209" s="33" t="s">
        <v>595</v>
      </c>
      <c r="M209" s="1" t="s">
        <v>314</v>
      </c>
      <c r="N209" s="34" t="s">
        <v>394</v>
      </c>
      <c r="O209" s="4" t="s">
        <v>433</v>
      </c>
      <c r="P209" s="2" t="s">
        <v>434</v>
      </c>
      <c r="Q209" s="4" t="s">
        <v>314</v>
      </c>
      <c r="R209" s="4" t="s">
        <v>314</v>
      </c>
      <c r="S209" s="4" t="s">
        <v>314</v>
      </c>
      <c r="T209" s="4" t="s">
        <v>307</v>
      </c>
      <c r="U209" s="4" t="str">
        <f>IF(Q209=[1]DATOS!$J$3,"No aplica",IF(Q209=[1]DATOS!$J$4,"Artículo 18 de la ley 1712 de 2014",IF(Q209=[1]DATOS!$J$5,"Artículo 19 de la ley 1712 de 2014","")))</f>
        <v/>
      </c>
      <c r="V209" s="4" t="str">
        <f>IF(S209=[1]DATOS!$K$4,"No aplica","")</f>
        <v/>
      </c>
      <c r="W209" s="4" t="s">
        <v>314</v>
      </c>
      <c r="X209" s="4" t="s">
        <v>314</v>
      </c>
      <c r="Y209" s="24">
        <v>45390</v>
      </c>
      <c r="Z209" s="4" t="s">
        <v>314</v>
      </c>
    </row>
    <row r="210" spans="1:26" ht="60" x14ac:dyDescent="0.2">
      <c r="A210" s="67"/>
      <c r="B210" s="4" t="s">
        <v>519</v>
      </c>
      <c r="C210" s="10" t="s">
        <v>476</v>
      </c>
      <c r="D210" s="10" t="s">
        <v>302</v>
      </c>
      <c r="E210" s="18" t="s">
        <v>313</v>
      </c>
      <c r="F210" s="9" t="s">
        <v>550</v>
      </c>
      <c r="G210" s="1" t="s">
        <v>367</v>
      </c>
      <c r="H210" s="32"/>
      <c r="I210" s="34" t="s">
        <v>575</v>
      </c>
      <c r="J210" s="32" t="s">
        <v>727</v>
      </c>
      <c r="K210" s="4" t="s">
        <v>372</v>
      </c>
      <c r="L210" s="33" t="s">
        <v>590</v>
      </c>
      <c r="M210" s="1" t="s">
        <v>314</v>
      </c>
      <c r="N210" s="34" t="s">
        <v>394</v>
      </c>
      <c r="O210" s="4" t="s">
        <v>433</v>
      </c>
      <c r="P210" s="2" t="s">
        <v>434</v>
      </c>
      <c r="Q210" s="4" t="s">
        <v>314</v>
      </c>
      <c r="R210" s="4" t="s">
        <v>314</v>
      </c>
      <c r="S210" s="4" t="s">
        <v>314</v>
      </c>
      <c r="T210" s="4" t="s">
        <v>307</v>
      </c>
      <c r="U210" s="4" t="str">
        <f>IF(Q210=[1]DATOS!$J$3,"No aplica",IF(Q210=[1]DATOS!$J$4,"Artículo 18 de la ley 1712 de 2014",IF(Q210=[1]DATOS!$J$5,"Artículo 19 de la ley 1712 de 2014","")))</f>
        <v/>
      </c>
      <c r="V210" s="4" t="str">
        <f>IF(S210=[1]DATOS!$K$4,"No aplica","")</f>
        <v/>
      </c>
      <c r="W210" s="4" t="s">
        <v>314</v>
      </c>
      <c r="X210" s="4" t="s">
        <v>314</v>
      </c>
      <c r="Y210" s="24">
        <v>45390</v>
      </c>
      <c r="Z210" s="4" t="s">
        <v>314</v>
      </c>
    </row>
    <row r="211" spans="1:26" ht="60" x14ac:dyDescent="0.2">
      <c r="A211" s="67"/>
      <c r="B211" s="4" t="s">
        <v>520</v>
      </c>
      <c r="C211" s="10" t="s">
        <v>477</v>
      </c>
      <c r="D211" s="10" t="s">
        <v>302</v>
      </c>
      <c r="E211" s="18" t="s">
        <v>313</v>
      </c>
      <c r="F211" s="9" t="s">
        <v>553</v>
      </c>
      <c r="G211" s="1" t="s">
        <v>367</v>
      </c>
      <c r="H211" s="32"/>
      <c r="I211" s="34" t="s">
        <v>575</v>
      </c>
      <c r="J211" s="32" t="s">
        <v>727</v>
      </c>
      <c r="K211" s="4" t="s">
        <v>372</v>
      </c>
      <c r="L211" s="33" t="s">
        <v>592</v>
      </c>
      <c r="M211" s="1" t="s">
        <v>314</v>
      </c>
      <c r="N211" s="34" t="s">
        <v>394</v>
      </c>
      <c r="O211" s="4" t="s">
        <v>433</v>
      </c>
      <c r="P211" s="2" t="s">
        <v>434</v>
      </c>
      <c r="Q211" s="4" t="s">
        <v>314</v>
      </c>
      <c r="R211" s="4" t="s">
        <v>314</v>
      </c>
      <c r="S211" s="4" t="s">
        <v>314</v>
      </c>
      <c r="T211" s="4" t="s">
        <v>307</v>
      </c>
      <c r="U211" s="4" t="str">
        <f>IF(Q211=[1]DATOS!$J$3,"No aplica",IF(Q211=[1]DATOS!$J$4,"Artículo 18 de la ley 1712 de 2014",IF(Q211=[1]DATOS!$J$5,"Artículo 19 de la ley 1712 de 2014","")))</f>
        <v/>
      </c>
      <c r="V211" s="4" t="str">
        <f>IF(S211=[1]DATOS!$K$4,"No aplica","")</f>
        <v/>
      </c>
      <c r="W211" s="4" t="s">
        <v>314</v>
      </c>
      <c r="X211" s="4" t="s">
        <v>314</v>
      </c>
      <c r="Y211" s="24">
        <v>45390</v>
      </c>
      <c r="Z211" s="4" t="s">
        <v>314</v>
      </c>
    </row>
    <row r="212" spans="1:26" ht="60" x14ac:dyDescent="0.2">
      <c r="A212" s="67"/>
      <c r="B212" s="4" t="s">
        <v>521</v>
      </c>
      <c r="C212" s="10" t="s">
        <v>478</v>
      </c>
      <c r="D212" s="10" t="s">
        <v>302</v>
      </c>
      <c r="E212" s="18" t="s">
        <v>313</v>
      </c>
      <c r="F212" s="9" t="s">
        <v>550</v>
      </c>
      <c r="G212" s="1" t="s">
        <v>367</v>
      </c>
      <c r="H212" s="32"/>
      <c r="I212" s="34" t="s">
        <v>575</v>
      </c>
      <c r="J212" s="32" t="s">
        <v>727</v>
      </c>
      <c r="K212" s="4" t="s">
        <v>372</v>
      </c>
      <c r="L212" s="33" t="s">
        <v>593</v>
      </c>
      <c r="M212" s="1" t="s">
        <v>314</v>
      </c>
      <c r="N212" s="34" t="s">
        <v>394</v>
      </c>
      <c r="O212" s="4" t="s">
        <v>433</v>
      </c>
      <c r="P212" s="2" t="s">
        <v>434</v>
      </c>
      <c r="Q212" s="4" t="s">
        <v>314</v>
      </c>
      <c r="R212" s="4" t="s">
        <v>314</v>
      </c>
      <c r="S212" s="4" t="s">
        <v>314</v>
      </c>
      <c r="T212" s="4" t="s">
        <v>307</v>
      </c>
      <c r="U212" s="4" t="str">
        <f>IF(Q212=[1]DATOS!$J$3,"No aplica",IF(Q212=[1]DATOS!$J$4,"Artículo 18 de la ley 1712 de 2014",IF(Q212=[1]DATOS!$J$5,"Artículo 19 de la ley 1712 de 2014","")))</f>
        <v/>
      </c>
      <c r="V212" s="4" t="str">
        <f>IF(S212=[1]DATOS!$K$4,"No aplica","")</f>
        <v/>
      </c>
      <c r="W212" s="4" t="s">
        <v>314</v>
      </c>
      <c r="X212" s="4" t="s">
        <v>314</v>
      </c>
      <c r="Y212" s="24">
        <v>45390</v>
      </c>
      <c r="Z212" s="4" t="s">
        <v>314</v>
      </c>
    </row>
    <row r="213" spans="1:26" ht="60" x14ac:dyDescent="0.2">
      <c r="A213" s="67"/>
      <c r="B213" s="4" t="s">
        <v>522</v>
      </c>
      <c r="C213" s="10" t="s">
        <v>479</v>
      </c>
      <c r="D213" s="10" t="s">
        <v>302</v>
      </c>
      <c r="E213" s="18" t="s">
        <v>313</v>
      </c>
      <c r="F213" s="9" t="s">
        <v>550</v>
      </c>
      <c r="G213" s="1" t="s">
        <v>367</v>
      </c>
      <c r="H213" s="32"/>
      <c r="I213" s="34" t="s">
        <v>575</v>
      </c>
      <c r="J213" s="32" t="s">
        <v>727</v>
      </c>
      <c r="K213" s="4" t="s">
        <v>372</v>
      </c>
      <c r="L213" s="33" t="s">
        <v>632</v>
      </c>
      <c r="M213" s="1" t="s">
        <v>314</v>
      </c>
      <c r="N213" s="34" t="s">
        <v>394</v>
      </c>
      <c r="O213" s="4" t="s">
        <v>433</v>
      </c>
      <c r="P213" s="2" t="s">
        <v>434</v>
      </c>
      <c r="Q213" s="4" t="s">
        <v>314</v>
      </c>
      <c r="R213" s="4" t="s">
        <v>314</v>
      </c>
      <c r="S213" s="4" t="s">
        <v>314</v>
      </c>
      <c r="T213" s="4" t="s">
        <v>307</v>
      </c>
      <c r="U213" s="4" t="str">
        <f>IF(Q213=[1]DATOS!$J$3,"No aplica",IF(Q213=[1]DATOS!$J$4,"Artículo 18 de la ley 1712 de 2014",IF(Q213=[1]DATOS!$J$5,"Artículo 19 de la ley 1712 de 2014","")))</f>
        <v/>
      </c>
      <c r="V213" s="4" t="str">
        <f>IF(S213=[1]DATOS!$K$4,"No aplica","")</f>
        <v/>
      </c>
      <c r="W213" s="4" t="s">
        <v>314</v>
      </c>
      <c r="X213" s="4" t="s">
        <v>314</v>
      </c>
      <c r="Y213" s="24">
        <v>45390</v>
      </c>
      <c r="Z213" s="4" t="s">
        <v>314</v>
      </c>
    </row>
    <row r="214" spans="1:26" ht="60" x14ac:dyDescent="0.2">
      <c r="A214" s="67"/>
      <c r="B214" s="4" t="s">
        <v>523</v>
      </c>
      <c r="C214" s="10" t="s">
        <v>480</v>
      </c>
      <c r="D214" s="10" t="s">
        <v>302</v>
      </c>
      <c r="E214" s="18" t="s">
        <v>313</v>
      </c>
      <c r="F214" s="9" t="s">
        <v>552</v>
      </c>
      <c r="G214" s="1" t="s">
        <v>367</v>
      </c>
      <c r="H214" s="32"/>
      <c r="I214" s="34" t="s">
        <v>575</v>
      </c>
      <c r="J214" s="32" t="s">
        <v>727</v>
      </c>
      <c r="K214" s="4" t="s">
        <v>372</v>
      </c>
      <c r="L214" s="33" t="s">
        <v>597</v>
      </c>
      <c r="M214" s="1" t="s">
        <v>314</v>
      </c>
      <c r="N214" s="34" t="s">
        <v>394</v>
      </c>
      <c r="O214" s="4" t="s">
        <v>433</v>
      </c>
      <c r="P214" s="2" t="s">
        <v>434</v>
      </c>
      <c r="Q214" s="4" t="s">
        <v>314</v>
      </c>
      <c r="R214" s="4" t="s">
        <v>314</v>
      </c>
      <c r="S214" s="4" t="s">
        <v>314</v>
      </c>
      <c r="T214" s="4" t="s">
        <v>307</v>
      </c>
      <c r="U214" s="4" t="str">
        <f>IF(Q214=[1]DATOS!$J$3,"No aplica",IF(Q214=[1]DATOS!$J$4,"Artículo 18 de la ley 1712 de 2014",IF(Q214=[1]DATOS!$J$5,"Artículo 19 de la ley 1712 de 2014","")))</f>
        <v/>
      </c>
      <c r="V214" s="4" t="str">
        <f>IF(S214=[1]DATOS!$K$4,"No aplica","")</f>
        <v/>
      </c>
      <c r="W214" s="4" t="s">
        <v>314</v>
      </c>
      <c r="X214" s="4" t="s">
        <v>314</v>
      </c>
      <c r="Y214" s="24">
        <v>45390</v>
      </c>
      <c r="Z214" s="4" t="s">
        <v>314</v>
      </c>
    </row>
    <row r="215" spans="1:26" ht="60" x14ac:dyDescent="0.2">
      <c r="A215" s="67"/>
      <c r="B215" s="4" t="s">
        <v>524</v>
      </c>
      <c r="C215" s="10" t="s">
        <v>481</v>
      </c>
      <c r="D215" s="10" t="s">
        <v>302</v>
      </c>
      <c r="E215" s="18" t="s">
        <v>313</v>
      </c>
      <c r="F215" s="9" t="s">
        <v>550</v>
      </c>
      <c r="G215" s="1" t="s">
        <v>367</v>
      </c>
      <c r="H215" s="32"/>
      <c r="I215" s="34" t="s">
        <v>575</v>
      </c>
      <c r="J215" s="32" t="s">
        <v>727</v>
      </c>
      <c r="K215" s="4" t="s">
        <v>372</v>
      </c>
      <c r="L215" s="33" t="s">
        <v>592</v>
      </c>
      <c r="M215" s="1" t="s">
        <v>314</v>
      </c>
      <c r="N215" s="34" t="s">
        <v>394</v>
      </c>
      <c r="O215" s="4" t="s">
        <v>433</v>
      </c>
      <c r="P215" s="2" t="s">
        <v>434</v>
      </c>
      <c r="Q215" s="4" t="s">
        <v>314</v>
      </c>
      <c r="R215" s="4" t="s">
        <v>314</v>
      </c>
      <c r="S215" s="4" t="s">
        <v>314</v>
      </c>
      <c r="T215" s="4" t="s">
        <v>307</v>
      </c>
      <c r="U215" s="4" t="str">
        <f>IF(Q215=[1]DATOS!$J$3,"No aplica",IF(Q215=[1]DATOS!$J$4,"Artículo 18 de la ley 1712 de 2014",IF(Q215=[1]DATOS!$J$5,"Artículo 19 de la ley 1712 de 2014","")))</f>
        <v/>
      </c>
      <c r="V215" s="4" t="str">
        <f>IF(S215=[1]DATOS!$K$4,"No aplica","")</f>
        <v/>
      </c>
      <c r="W215" s="4" t="s">
        <v>314</v>
      </c>
      <c r="X215" s="4" t="s">
        <v>314</v>
      </c>
      <c r="Y215" s="24">
        <v>45390</v>
      </c>
      <c r="Z215" s="4" t="s">
        <v>314</v>
      </c>
    </row>
    <row r="216" spans="1:26" ht="60" x14ac:dyDescent="0.2">
      <c r="A216" s="67" t="s">
        <v>544</v>
      </c>
      <c r="B216" s="4" t="s">
        <v>525</v>
      </c>
      <c r="C216" s="10" t="s">
        <v>776</v>
      </c>
      <c r="D216" s="10" t="s">
        <v>302</v>
      </c>
      <c r="E216" s="18" t="s">
        <v>313</v>
      </c>
      <c r="F216" s="9" t="s">
        <v>550</v>
      </c>
      <c r="G216" s="1" t="s">
        <v>367</v>
      </c>
      <c r="H216" s="32"/>
      <c r="I216" s="32" t="s">
        <v>574</v>
      </c>
      <c r="J216" s="32" t="s">
        <v>574</v>
      </c>
      <c r="K216" s="34" t="s">
        <v>320</v>
      </c>
      <c r="L216" s="33" t="s">
        <v>633</v>
      </c>
      <c r="M216" s="1" t="s">
        <v>314</v>
      </c>
      <c r="N216" s="34" t="s">
        <v>371</v>
      </c>
      <c r="O216" s="4" t="s">
        <v>433</v>
      </c>
      <c r="P216" s="2" t="s">
        <v>434</v>
      </c>
      <c r="Q216" s="4" t="s">
        <v>314</v>
      </c>
      <c r="R216" s="4" t="s">
        <v>314</v>
      </c>
      <c r="S216" s="4" t="s">
        <v>314</v>
      </c>
      <c r="T216" s="4" t="s">
        <v>307</v>
      </c>
      <c r="U216" s="4" t="str">
        <f>IF(Q216=[1]DATOS!$J$3,"No aplica",IF(Q216=[1]DATOS!$J$4,"Artículo 18 de la ley 1712 de 2014",IF(Q216=[1]DATOS!$J$5,"Artículo 19 de la ley 1712 de 2014","")))</f>
        <v/>
      </c>
      <c r="V216" s="4" t="str">
        <f>IF(S216=[1]DATOS!$K$4,"No aplica","")</f>
        <v/>
      </c>
      <c r="W216" s="4" t="s">
        <v>314</v>
      </c>
      <c r="X216" s="4" t="s">
        <v>314</v>
      </c>
      <c r="Y216" s="24">
        <v>45390</v>
      </c>
      <c r="Z216" s="4" t="s">
        <v>314</v>
      </c>
    </row>
    <row r="217" spans="1:26" ht="60" x14ac:dyDescent="0.2">
      <c r="A217" s="67"/>
      <c r="B217" s="4" t="s">
        <v>526</v>
      </c>
      <c r="C217" s="10" t="s">
        <v>482</v>
      </c>
      <c r="D217" s="10" t="s">
        <v>302</v>
      </c>
      <c r="E217" s="18" t="s">
        <v>313</v>
      </c>
      <c r="F217" s="9" t="s">
        <v>550</v>
      </c>
      <c r="G217" s="1" t="s">
        <v>367</v>
      </c>
      <c r="H217" s="32"/>
      <c r="I217" s="32" t="s">
        <v>574</v>
      </c>
      <c r="J217" s="32" t="s">
        <v>574</v>
      </c>
      <c r="K217" s="34" t="s">
        <v>320</v>
      </c>
      <c r="L217" s="33" t="s">
        <v>634</v>
      </c>
      <c r="M217" s="1" t="s">
        <v>314</v>
      </c>
      <c r="N217" s="34" t="s">
        <v>371</v>
      </c>
      <c r="O217" s="4" t="s">
        <v>433</v>
      </c>
      <c r="P217" s="2" t="s">
        <v>434</v>
      </c>
      <c r="Q217" s="4" t="s">
        <v>314</v>
      </c>
      <c r="R217" s="4" t="s">
        <v>314</v>
      </c>
      <c r="S217" s="4" t="s">
        <v>314</v>
      </c>
      <c r="T217" s="4" t="s">
        <v>307</v>
      </c>
      <c r="U217" s="4" t="str">
        <f>IF(Q217=[1]DATOS!$J$3,"No aplica",IF(Q217=[1]DATOS!$J$4,"Artículo 18 de la ley 1712 de 2014",IF(Q217=[1]DATOS!$J$5,"Artículo 19 de la ley 1712 de 2014","")))</f>
        <v/>
      </c>
      <c r="V217" s="4" t="str">
        <f>IF(S217=[1]DATOS!$K$4,"No aplica","")</f>
        <v/>
      </c>
      <c r="W217" s="4" t="s">
        <v>314</v>
      </c>
      <c r="X217" s="4" t="s">
        <v>314</v>
      </c>
      <c r="Y217" s="24">
        <v>45390</v>
      </c>
      <c r="Z217" s="4" t="s">
        <v>314</v>
      </c>
    </row>
    <row r="218" spans="1:26" ht="60" x14ac:dyDescent="0.2">
      <c r="A218" s="67"/>
      <c r="B218" s="4" t="s">
        <v>527</v>
      </c>
      <c r="C218" s="10" t="s">
        <v>483</v>
      </c>
      <c r="D218" s="10" t="s">
        <v>302</v>
      </c>
      <c r="E218" s="18" t="s">
        <v>313</v>
      </c>
      <c r="F218" s="9" t="s">
        <v>550</v>
      </c>
      <c r="G218" s="1" t="s">
        <v>367</v>
      </c>
      <c r="H218" s="32"/>
      <c r="I218" s="32" t="s">
        <v>574</v>
      </c>
      <c r="J218" s="32" t="s">
        <v>574</v>
      </c>
      <c r="K218" s="34" t="s">
        <v>320</v>
      </c>
      <c r="L218" s="33" t="s">
        <v>590</v>
      </c>
      <c r="M218" s="1" t="s">
        <v>314</v>
      </c>
      <c r="N218" s="34" t="s">
        <v>371</v>
      </c>
      <c r="O218" s="4" t="s">
        <v>433</v>
      </c>
      <c r="P218" s="2" t="s">
        <v>434</v>
      </c>
      <c r="Q218" s="4" t="s">
        <v>314</v>
      </c>
      <c r="R218" s="4" t="s">
        <v>314</v>
      </c>
      <c r="S218" s="4" t="s">
        <v>314</v>
      </c>
      <c r="T218" s="4" t="s">
        <v>307</v>
      </c>
      <c r="U218" s="4" t="str">
        <f>IF(Q218=[1]DATOS!$J$3,"No aplica",IF(Q218=[1]DATOS!$J$4,"Artículo 18 de la ley 1712 de 2014",IF(Q218=[1]DATOS!$J$5,"Artículo 19 de la ley 1712 de 2014","")))</f>
        <v/>
      </c>
      <c r="V218" s="4" t="str">
        <f>IF(S218=[1]DATOS!$K$4,"No aplica","")</f>
        <v/>
      </c>
      <c r="W218" s="4" t="s">
        <v>314</v>
      </c>
      <c r="X218" s="4" t="s">
        <v>314</v>
      </c>
      <c r="Y218" s="24">
        <v>45390</v>
      </c>
      <c r="Z218" s="4" t="s">
        <v>314</v>
      </c>
    </row>
    <row r="219" spans="1:26" ht="75" x14ac:dyDescent="0.2">
      <c r="A219" s="67"/>
      <c r="B219" s="4" t="s">
        <v>528</v>
      </c>
      <c r="C219" s="10" t="s">
        <v>484</v>
      </c>
      <c r="D219" s="10" t="s">
        <v>302</v>
      </c>
      <c r="E219" s="18" t="s">
        <v>313</v>
      </c>
      <c r="F219" s="9" t="s">
        <v>550</v>
      </c>
      <c r="G219" s="1" t="s">
        <v>367</v>
      </c>
      <c r="H219" s="32"/>
      <c r="I219" s="32" t="s">
        <v>574</v>
      </c>
      <c r="J219" s="32" t="s">
        <v>574</v>
      </c>
      <c r="K219" s="34" t="s">
        <v>320</v>
      </c>
      <c r="L219" s="33" t="s">
        <v>635</v>
      </c>
      <c r="M219" s="1" t="s">
        <v>314</v>
      </c>
      <c r="N219" s="34" t="s">
        <v>371</v>
      </c>
      <c r="O219" s="4" t="s">
        <v>433</v>
      </c>
      <c r="P219" s="2" t="s">
        <v>434</v>
      </c>
      <c r="Q219" s="4" t="s">
        <v>314</v>
      </c>
      <c r="R219" s="4" t="s">
        <v>314</v>
      </c>
      <c r="S219" s="4" t="s">
        <v>314</v>
      </c>
      <c r="T219" s="4" t="s">
        <v>307</v>
      </c>
      <c r="U219" s="4" t="str">
        <f>IF(Q219=[1]DATOS!$J$3,"No aplica",IF(Q219=[1]DATOS!$J$4,"Artículo 18 de la ley 1712 de 2014",IF(Q219=[1]DATOS!$J$5,"Artículo 19 de la ley 1712 de 2014","")))</f>
        <v/>
      </c>
      <c r="V219" s="4" t="str">
        <f>IF(S219=[1]DATOS!$K$4,"No aplica","")</f>
        <v/>
      </c>
      <c r="W219" s="4" t="s">
        <v>314</v>
      </c>
      <c r="X219" s="4" t="s">
        <v>314</v>
      </c>
      <c r="Y219" s="24">
        <v>45390</v>
      </c>
      <c r="Z219" s="4" t="s">
        <v>314</v>
      </c>
    </row>
    <row r="220" spans="1:26" ht="60" x14ac:dyDescent="0.2">
      <c r="A220" s="67"/>
      <c r="B220" s="4" t="s">
        <v>529</v>
      </c>
      <c r="C220" s="10" t="s">
        <v>485</v>
      </c>
      <c r="D220" s="10" t="s">
        <v>302</v>
      </c>
      <c r="E220" s="18" t="s">
        <v>313</v>
      </c>
      <c r="F220" s="9" t="s">
        <v>550</v>
      </c>
      <c r="G220" s="1" t="s">
        <v>367</v>
      </c>
      <c r="H220" s="32"/>
      <c r="I220" s="32" t="s">
        <v>574</v>
      </c>
      <c r="J220" s="32" t="s">
        <v>574</v>
      </c>
      <c r="K220" s="34" t="s">
        <v>320</v>
      </c>
      <c r="L220" s="33" t="s">
        <v>633</v>
      </c>
      <c r="M220" s="1" t="s">
        <v>314</v>
      </c>
      <c r="N220" s="34" t="s">
        <v>371</v>
      </c>
      <c r="O220" s="4" t="s">
        <v>433</v>
      </c>
      <c r="P220" s="2" t="s">
        <v>434</v>
      </c>
      <c r="Q220" s="4" t="s">
        <v>314</v>
      </c>
      <c r="R220" s="4" t="s">
        <v>314</v>
      </c>
      <c r="S220" s="4" t="s">
        <v>314</v>
      </c>
      <c r="T220" s="4" t="s">
        <v>307</v>
      </c>
      <c r="U220" s="4" t="str">
        <f>IF(Q220=[1]DATOS!$J$3,"No aplica",IF(Q220=[1]DATOS!$J$4,"Artículo 18 de la ley 1712 de 2014",IF(Q220=[1]DATOS!$J$5,"Artículo 19 de la ley 1712 de 2014","")))</f>
        <v/>
      </c>
      <c r="V220" s="4" t="str">
        <f>IF(S220=[1]DATOS!$K$4,"No aplica","")</f>
        <v/>
      </c>
      <c r="W220" s="4" t="s">
        <v>314</v>
      </c>
      <c r="X220" s="4" t="s">
        <v>314</v>
      </c>
      <c r="Y220" s="24">
        <v>45390</v>
      </c>
      <c r="Z220" s="4" t="s">
        <v>314</v>
      </c>
    </row>
    <row r="221" spans="1:26" ht="60" x14ac:dyDescent="0.2">
      <c r="A221" s="67"/>
      <c r="B221" s="4" t="s">
        <v>530</v>
      </c>
      <c r="C221" s="10" t="s">
        <v>486</v>
      </c>
      <c r="D221" s="10" t="s">
        <v>302</v>
      </c>
      <c r="E221" s="18" t="s">
        <v>313</v>
      </c>
      <c r="F221" s="9" t="s">
        <v>550</v>
      </c>
      <c r="G221" s="1" t="s">
        <v>367</v>
      </c>
      <c r="H221" s="32"/>
      <c r="I221" s="32" t="s">
        <v>574</v>
      </c>
      <c r="J221" s="32" t="s">
        <v>574</v>
      </c>
      <c r="K221" s="34" t="s">
        <v>320</v>
      </c>
      <c r="L221" s="33" t="s">
        <v>636</v>
      </c>
      <c r="M221" s="1" t="s">
        <v>314</v>
      </c>
      <c r="N221" s="34" t="s">
        <v>371</v>
      </c>
      <c r="O221" s="4" t="s">
        <v>433</v>
      </c>
      <c r="P221" s="2" t="s">
        <v>434</v>
      </c>
      <c r="Q221" s="4" t="s">
        <v>314</v>
      </c>
      <c r="R221" s="4" t="s">
        <v>314</v>
      </c>
      <c r="S221" s="4" t="s">
        <v>314</v>
      </c>
      <c r="T221" s="4" t="s">
        <v>307</v>
      </c>
      <c r="U221" s="4" t="str">
        <f>IF(Q221=[1]DATOS!$J$3,"No aplica",IF(Q221=[1]DATOS!$J$4,"Artículo 18 de la ley 1712 de 2014",IF(Q221=[1]DATOS!$J$5,"Artículo 19 de la ley 1712 de 2014","")))</f>
        <v/>
      </c>
      <c r="V221" s="4" t="str">
        <f>IF(S221=[1]DATOS!$K$4,"No aplica","")</f>
        <v/>
      </c>
      <c r="W221" s="4" t="s">
        <v>314</v>
      </c>
      <c r="X221" s="4" t="s">
        <v>314</v>
      </c>
      <c r="Y221" s="24">
        <v>45390</v>
      </c>
      <c r="Z221" s="4" t="s">
        <v>314</v>
      </c>
    </row>
    <row r="222" spans="1:26" ht="60" x14ac:dyDescent="0.2">
      <c r="A222" s="67"/>
      <c r="B222" s="4" t="s">
        <v>531</v>
      </c>
      <c r="C222" s="10" t="s">
        <v>487</v>
      </c>
      <c r="D222" s="10" t="s">
        <v>302</v>
      </c>
      <c r="E222" s="18" t="s">
        <v>313</v>
      </c>
      <c r="F222" s="9" t="s">
        <v>546</v>
      </c>
      <c r="G222" s="1" t="s">
        <v>367</v>
      </c>
      <c r="H222" s="32"/>
      <c r="I222" s="32" t="s">
        <v>574</v>
      </c>
      <c r="J222" s="32" t="s">
        <v>574</v>
      </c>
      <c r="K222" s="34" t="s">
        <v>320</v>
      </c>
      <c r="L222" s="33" t="s">
        <v>637</v>
      </c>
      <c r="M222" s="1" t="s">
        <v>314</v>
      </c>
      <c r="N222" s="34" t="s">
        <v>371</v>
      </c>
      <c r="O222" s="4" t="s">
        <v>433</v>
      </c>
      <c r="P222" s="2" t="s">
        <v>434</v>
      </c>
      <c r="Q222" s="4" t="s">
        <v>314</v>
      </c>
      <c r="R222" s="4" t="s">
        <v>314</v>
      </c>
      <c r="S222" s="4" t="s">
        <v>314</v>
      </c>
      <c r="T222" s="4" t="s">
        <v>307</v>
      </c>
      <c r="U222" s="4" t="str">
        <f>IF(Q222=[1]DATOS!$J$3,"No aplica",IF(Q222=[1]DATOS!$J$4,"Artículo 18 de la ley 1712 de 2014",IF(Q222=[1]DATOS!$J$5,"Artículo 19 de la ley 1712 de 2014","")))</f>
        <v/>
      </c>
      <c r="V222" s="4" t="str">
        <f>IF(S222=[1]DATOS!$K$4,"No aplica","")</f>
        <v/>
      </c>
      <c r="W222" s="4" t="s">
        <v>314</v>
      </c>
      <c r="X222" s="4" t="s">
        <v>314</v>
      </c>
      <c r="Y222" s="24">
        <v>45390</v>
      </c>
      <c r="Z222" s="4" t="s">
        <v>314</v>
      </c>
    </row>
    <row r="223" spans="1:26" ht="60" x14ac:dyDescent="0.2">
      <c r="A223" s="67"/>
      <c r="B223" s="4" t="s">
        <v>532</v>
      </c>
      <c r="C223" s="10" t="s">
        <v>777</v>
      </c>
      <c r="D223" s="10" t="s">
        <v>302</v>
      </c>
      <c r="E223" s="18" t="s">
        <v>313</v>
      </c>
      <c r="F223" s="9" t="s">
        <v>546</v>
      </c>
      <c r="G223" s="1" t="s">
        <v>367</v>
      </c>
      <c r="H223" s="32"/>
      <c r="I223" s="32" t="s">
        <v>586</v>
      </c>
      <c r="J223" s="32" t="s">
        <v>558</v>
      </c>
      <c r="K223" s="34" t="s">
        <v>364</v>
      </c>
      <c r="L223" s="33" t="s">
        <v>638</v>
      </c>
      <c r="M223" s="1" t="s">
        <v>314</v>
      </c>
      <c r="N223" s="34" t="s">
        <v>365</v>
      </c>
      <c r="O223" s="4" t="s">
        <v>433</v>
      </c>
      <c r="P223" s="2" t="s">
        <v>434</v>
      </c>
      <c r="Q223" s="4" t="s">
        <v>314</v>
      </c>
      <c r="R223" s="4" t="s">
        <v>314</v>
      </c>
      <c r="S223" s="4" t="s">
        <v>314</v>
      </c>
      <c r="T223" s="4" t="s">
        <v>307</v>
      </c>
      <c r="U223" s="4" t="str">
        <f>IF(Q223=[1]DATOS!$J$3,"No aplica",IF(Q223=[1]DATOS!$J$4,"Artículo 18 de la ley 1712 de 2014",IF(Q223=[1]DATOS!$J$5,"Artículo 19 de la ley 1712 de 2014","")))</f>
        <v/>
      </c>
      <c r="V223" s="4" t="str">
        <f>IF(S223=[1]DATOS!$K$4,"No aplica","")</f>
        <v/>
      </c>
      <c r="W223" s="4" t="s">
        <v>314</v>
      </c>
      <c r="X223" s="4" t="s">
        <v>314</v>
      </c>
      <c r="Y223" s="24">
        <v>45390</v>
      </c>
      <c r="Z223" s="4" t="s">
        <v>314</v>
      </c>
    </row>
    <row r="224" spans="1:26" ht="60" x14ac:dyDescent="0.2">
      <c r="A224" s="67"/>
      <c r="B224" s="4" t="s">
        <v>533</v>
      </c>
      <c r="C224" s="10" t="s">
        <v>488</v>
      </c>
      <c r="D224" s="10" t="s">
        <v>302</v>
      </c>
      <c r="E224" s="18" t="s">
        <v>313</v>
      </c>
      <c r="F224" s="9" t="s">
        <v>550</v>
      </c>
      <c r="G224" s="1" t="s">
        <v>367</v>
      </c>
      <c r="H224" s="32"/>
      <c r="I224" s="32" t="s">
        <v>574</v>
      </c>
      <c r="J224" s="32" t="s">
        <v>574</v>
      </c>
      <c r="K224" s="34" t="s">
        <v>320</v>
      </c>
      <c r="L224" s="33" t="s">
        <v>639</v>
      </c>
      <c r="M224" s="1" t="s">
        <v>314</v>
      </c>
      <c r="N224" s="34" t="s">
        <v>371</v>
      </c>
      <c r="O224" s="4" t="s">
        <v>433</v>
      </c>
      <c r="P224" s="2" t="s">
        <v>434</v>
      </c>
      <c r="Q224" s="4" t="s">
        <v>314</v>
      </c>
      <c r="R224" s="4" t="s">
        <v>314</v>
      </c>
      <c r="S224" s="4" t="s">
        <v>314</v>
      </c>
      <c r="T224" s="4" t="s">
        <v>307</v>
      </c>
      <c r="U224" s="4" t="str">
        <f>IF(Q224=[1]DATOS!$J$3,"No aplica",IF(Q224=[1]DATOS!$J$4,"Artículo 18 de la ley 1712 de 2014",IF(Q224=[1]DATOS!$J$5,"Artículo 19 de la ley 1712 de 2014","")))</f>
        <v/>
      </c>
      <c r="V224" s="4" t="str">
        <f>IF(S224=[1]DATOS!$K$4,"No aplica","")</f>
        <v/>
      </c>
      <c r="W224" s="4" t="s">
        <v>314</v>
      </c>
      <c r="X224" s="4" t="s">
        <v>314</v>
      </c>
      <c r="Y224" s="24">
        <v>45390</v>
      </c>
      <c r="Z224" s="4" t="s">
        <v>314</v>
      </c>
    </row>
    <row r="225" spans="1:26" ht="60" x14ac:dyDescent="0.2">
      <c r="A225" s="67" t="s">
        <v>545</v>
      </c>
      <c r="B225" s="4" t="s">
        <v>534</v>
      </c>
      <c r="C225" s="10" t="s">
        <v>778</v>
      </c>
      <c r="D225" s="10" t="s">
        <v>302</v>
      </c>
      <c r="E225" s="18" t="s">
        <v>313</v>
      </c>
      <c r="F225" s="20" t="s">
        <v>550</v>
      </c>
      <c r="G225" s="1" t="s">
        <v>367</v>
      </c>
      <c r="H225" s="32"/>
      <c r="I225" s="32" t="s">
        <v>557</v>
      </c>
      <c r="J225" s="32" t="s">
        <v>558</v>
      </c>
      <c r="K225" s="34" t="s">
        <v>315</v>
      </c>
      <c r="L225" s="33" t="s">
        <v>640</v>
      </c>
      <c r="M225" s="1" t="s">
        <v>314</v>
      </c>
      <c r="N225" s="34" t="s">
        <v>316</v>
      </c>
      <c r="O225" s="4" t="s">
        <v>433</v>
      </c>
      <c r="P225" s="2" t="s">
        <v>434</v>
      </c>
      <c r="Q225" s="4" t="s">
        <v>314</v>
      </c>
      <c r="R225" s="4" t="s">
        <v>314</v>
      </c>
      <c r="S225" s="4" t="s">
        <v>314</v>
      </c>
      <c r="T225" s="4" t="s">
        <v>307</v>
      </c>
      <c r="U225" s="4" t="str">
        <f>IF(Q225=[1]DATOS!$J$3,"No aplica",IF(Q225=[1]DATOS!$J$4,"Artículo 18 de la ley 1712 de 2014",IF(Q225=[1]DATOS!$J$5,"Artículo 19 de la ley 1712 de 2014","")))</f>
        <v/>
      </c>
      <c r="V225" s="4" t="str">
        <f>IF(S225=[1]DATOS!$K$4,"No aplica","")</f>
        <v/>
      </c>
      <c r="W225" s="4" t="s">
        <v>314</v>
      </c>
      <c r="X225" s="4" t="s">
        <v>314</v>
      </c>
      <c r="Y225" s="24">
        <v>45390</v>
      </c>
      <c r="Z225" s="4" t="s">
        <v>314</v>
      </c>
    </row>
    <row r="226" spans="1:26" ht="45" x14ac:dyDescent="0.2">
      <c r="A226" s="67"/>
      <c r="B226" s="4" t="s">
        <v>535</v>
      </c>
      <c r="C226" s="10" t="s">
        <v>489</v>
      </c>
      <c r="D226" s="10" t="s">
        <v>302</v>
      </c>
      <c r="E226" s="18" t="s">
        <v>313</v>
      </c>
      <c r="F226" s="19" t="s">
        <v>779</v>
      </c>
      <c r="G226" s="1" t="s">
        <v>367</v>
      </c>
      <c r="H226" s="32"/>
      <c r="I226" s="32" t="s">
        <v>557</v>
      </c>
      <c r="J226" s="32" t="s">
        <v>558</v>
      </c>
      <c r="K226" s="34" t="s">
        <v>315</v>
      </c>
      <c r="L226" s="33" t="s">
        <v>641</v>
      </c>
      <c r="M226" s="1" t="s">
        <v>314</v>
      </c>
      <c r="N226" s="34" t="s">
        <v>316</v>
      </c>
      <c r="O226" s="4" t="s">
        <v>433</v>
      </c>
      <c r="P226" s="2" t="s">
        <v>434</v>
      </c>
      <c r="Q226" s="4" t="s">
        <v>314</v>
      </c>
      <c r="R226" s="4" t="s">
        <v>314</v>
      </c>
      <c r="S226" s="4" t="s">
        <v>314</v>
      </c>
      <c r="T226" s="4" t="s">
        <v>307</v>
      </c>
      <c r="U226" s="4" t="str">
        <f>IF(Q226=[1]DATOS!$J$3,"No aplica",IF(Q226=[1]DATOS!$J$4,"Artículo 18 de la ley 1712 de 2014",IF(Q226=[1]DATOS!$J$5,"Artículo 19 de la ley 1712 de 2014","")))</f>
        <v/>
      </c>
      <c r="V226" s="4" t="str">
        <f>IF(S226=[1]DATOS!$K$4,"No aplica","")</f>
        <v/>
      </c>
      <c r="W226" s="4" t="s">
        <v>314</v>
      </c>
      <c r="X226" s="4" t="s">
        <v>314</v>
      </c>
      <c r="Y226" s="24">
        <v>45390</v>
      </c>
      <c r="Z226" s="4" t="s">
        <v>314</v>
      </c>
    </row>
    <row r="227" spans="1:26" ht="45" x14ac:dyDescent="0.2">
      <c r="A227" s="67"/>
      <c r="B227" s="4" t="s">
        <v>536</v>
      </c>
      <c r="C227" s="10" t="s">
        <v>490</v>
      </c>
      <c r="D227" s="10" t="s">
        <v>302</v>
      </c>
      <c r="E227" s="18" t="s">
        <v>313</v>
      </c>
      <c r="F227" s="34" t="s">
        <v>780</v>
      </c>
      <c r="G227" s="1" t="s">
        <v>367</v>
      </c>
      <c r="H227" s="32"/>
      <c r="I227" s="32" t="s">
        <v>557</v>
      </c>
      <c r="J227" s="32" t="s">
        <v>558</v>
      </c>
      <c r="K227" s="34" t="s">
        <v>315</v>
      </c>
      <c r="L227" s="33" t="s">
        <v>594</v>
      </c>
      <c r="M227" s="1" t="s">
        <v>314</v>
      </c>
      <c r="N227" s="34" t="s">
        <v>316</v>
      </c>
      <c r="O227" s="4" t="s">
        <v>433</v>
      </c>
      <c r="P227" s="2" t="s">
        <v>434</v>
      </c>
      <c r="Q227" s="4" t="s">
        <v>314</v>
      </c>
      <c r="R227" s="4" t="s">
        <v>314</v>
      </c>
      <c r="S227" s="4" t="s">
        <v>314</v>
      </c>
      <c r="T227" s="4" t="s">
        <v>307</v>
      </c>
      <c r="U227" s="4" t="str">
        <f>IF(Q227=[1]DATOS!$J$3,"No aplica",IF(Q227=[1]DATOS!$J$4,"Artículo 18 de la ley 1712 de 2014",IF(Q227=[1]DATOS!$J$5,"Artículo 19 de la ley 1712 de 2014","")))</f>
        <v/>
      </c>
      <c r="V227" s="4" t="str">
        <f>IF(S227=[1]DATOS!$K$4,"No aplica","")</f>
        <v/>
      </c>
      <c r="W227" s="4" t="s">
        <v>314</v>
      </c>
      <c r="X227" s="4" t="s">
        <v>314</v>
      </c>
      <c r="Y227" s="24">
        <v>45390</v>
      </c>
      <c r="Z227" s="4" t="s">
        <v>314</v>
      </c>
    </row>
    <row r="228" spans="1:26" ht="45" x14ac:dyDescent="0.2">
      <c r="A228" s="4" t="s">
        <v>537</v>
      </c>
      <c r="B228" s="4" t="s">
        <v>537</v>
      </c>
      <c r="C228" s="10" t="s">
        <v>491</v>
      </c>
      <c r="D228" s="10" t="s">
        <v>302</v>
      </c>
      <c r="E228" s="18" t="s">
        <v>313</v>
      </c>
      <c r="F228" s="19" t="s">
        <v>546</v>
      </c>
      <c r="G228" s="1" t="s">
        <v>367</v>
      </c>
      <c r="H228" s="32"/>
      <c r="I228" s="32" t="s">
        <v>581</v>
      </c>
      <c r="J228" s="32" t="s">
        <v>727</v>
      </c>
      <c r="K228" s="4" t="s">
        <v>344</v>
      </c>
      <c r="L228" s="33" t="s">
        <v>642</v>
      </c>
      <c r="M228" s="1" t="s">
        <v>314</v>
      </c>
      <c r="N228" s="34"/>
      <c r="O228" s="4" t="s">
        <v>433</v>
      </c>
      <c r="P228" s="2" t="s">
        <v>434</v>
      </c>
      <c r="Q228" s="4" t="s">
        <v>314</v>
      </c>
      <c r="R228" s="4" t="s">
        <v>314</v>
      </c>
      <c r="S228" s="4" t="s">
        <v>314</v>
      </c>
      <c r="T228" s="4" t="s">
        <v>307</v>
      </c>
      <c r="U228" s="4" t="str">
        <f>IF(Q228=[1]DATOS!$J$3,"No aplica",IF(Q228=[1]DATOS!$J$4,"Artículo 18 de la ley 1712 de 2014",IF(Q228=[1]DATOS!$J$5,"Artículo 19 de la ley 1712 de 2014","")))</f>
        <v/>
      </c>
      <c r="V228" s="4" t="str">
        <f>IF(S228=[1]DATOS!$K$4,"No aplica","")</f>
        <v/>
      </c>
      <c r="W228" s="4" t="s">
        <v>314</v>
      </c>
      <c r="X228" s="4" t="s">
        <v>314</v>
      </c>
      <c r="Y228" s="24">
        <v>45390</v>
      </c>
      <c r="Z228" s="4" t="s">
        <v>314</v>
      </c>
    </row>
    <row r="229" spans="1:26" ht="45" x14ac:dyDescent="0.2">
      <c r="A229" s="67" t="s">
        <v>140</v>
      </c>
      <c r="B229" s="4" t="s">
        <v>538</v>
      </c>
      <c r="C229" s="10" t="s">
        <v>781</v>
      </c>
      <c r="D229" s="10" t="s">
        <v>302</v>
      </c>
      <c r="E229" s="18" t="s">
        <v>313</v>
      </c>
      <c r="F229" s="19" t="s">
        <v>550</v>
      </c>
      <c r="G229" s="1" t="s">
        <v>367</v>
      </c>
      <c r="H229" s="32"/>
      <c r="I229" s="32" t="s">
        <v>581</v>
      </c>
      <c r="J229" s="32" t="s">
        <v>727</v>
      </c>
      <c r="K229" s="4" t="s">
        <v>344</v>
      </c>
      <c r="L229" s="33" t="s">
        <v>625</v>
      </c>
      <c r="M229" s="1" t="s">
        <v>314</v>
      </c>
      <c r="N229" s="34" t="s">
        <v>379</v>
      </c>
      <c r="O229" s="4" t="s">
        <v>433</v>
      </c>
      <c r="P229" s="2" t="s">
        <v>434</v>
      </c>
      <c r="Q229" s="4" t="s">
        <v>314</v>
      </c>
      <c r="R229" s="4" t="s">
        <v>314</v>
      </c>
      <c r="S229" s="4" t="s">
        <v>314</v>
      </c>
      <c r="T229" s="4" t="s">
        <v>307</v>
      </c>
      <c r="U229" s="4" t="str">
        <f>IF(Q229=[1]DATOS!$J$3,"No aplica",IF(Q229=[1]DATOS!$J$4,"Artículo 18 de la ley 1712 de 2014",IF(Q229=[1]DATOS!$J$5,"Artículo 19 de la ley 1712 de 2014","")))</f>
        <v/>
      </c>
      <c r="V229" s="4" t="str">
        <f>IF(S229=[1]DATOS!$K$4,"No aplica","")</f>
        <v/>
      </c>
      <c r="W229" s="4" t="s">
        <v>314</v>
      </c>
      <c r="X229" s="4" t="s">
        <v>314</v>
      </c>
      <c r="Y229" s="24">
        <v>45390</v>
      </c>
      <c r="Z229" s="4" t="s">
        <v>314</v>
      </c>
    </row>
    <row r="230" spans="1:26" ht="60" x14ac:dyDescent="0.2">
      <c r="A230" s="67"/>
      <c r="B230" s="4" t="s">
        <v>539</v>
      </c>
      <c r="C230" s="10" t="s">
        <v>492</v>
      </c>
      <c r="D230" s="10" t="s">
        <v>302</v>
      </c>
      <c r="E230" s="18" t="s">
        <v>313</v>
      </c>
      <c r="F230" s="19" t="s">
        <v>603</v>
      </c>
      <c r="G230" s="1" t="s">
        <v>367</v>
      </c>
      <c r="H230" s="32"/>
      <c r="I230" s="32" t="s">
        <v>557</v>
      </c>
      <c r="J230" s="32" t="s">
        <v>558</v>
      </c>
      <c r="K230" s="34" t="s">
        <v>315</v>
      </c>
      <c r="L230" s="33" t="s">
        <v>640</v>
      </c>
      <c r="M230" s="1" t="s">
        <v>314</v>
      </c>
      <c r="N230" s="34" t="s">
        <v>316</v>
      </c>
      <c r="O230" s="4" t="s">
        <v>433</v>
      </c>
      <c r="P230" s="2" t="s">
        <v>434</v>
      </c>
      <c r="Q230" s="4" t="s">
        <v>314</v>
      </c>
      <c r="R230" s="4" t="s">
        <v>314</v>
      </c>
      <c r="S230" s="4" t="s">
        <v>314</v>
      </c>
      <c r="T230" s="4" t="s">
        <v>307</v>
      </c>
      <c r="U230" s="4" t="str">
        <f>IF(Q230=[1]DATOS!$J$3,"No aplica",IF(Q230=[1]DATOS!$J$4,"Artículo 18 de la ley 1712 de 2014",IF(Q230=[1]DATOS!$J$5,"Artículo 19 de la ley 1712 de 2014","")))</f>
        <v/>
      </c>
      <c r="V230" s="4" t="str">
        <f>IF(S230=[1]DATOS!$K$4,"No aplica","")</f>
        <v/>
      </c>
      <c r="W230" s="4" t="s">
        <v>314</v>
      </c>
      <c r="X230" s="4" t="s">
        <v>314</v>
      </c>
      <c r="Y230" s="24">
        <v>45390</v>
      </c>
      <c r="Z230" s="4" t="s">
        <v>314</v>
      </c>
    </row>
    <row r="231" spans="1:26" ht="60" customHeight="1" x14ac:dyDescent="0.2">
      <c r="A231" s="45" t="s">
        <v>664</v>
      </c>
      <c r="B231" s="34" t="s">
        <v>665</v>
      </c>
      <c r="C231" s="34" t="s">
        <v>666</v>
      </c>
      <c r="D231" s="38" t="s">
        <v>302</v>
      </c>
      <c r="E231" s="18" t="s">
        <v>313</v>
      </c>
      <c r="F231" s="19" t="s">
        <v>667</v>
      </c>
      <c r="G231" s="32"/>
      <c r="H231" s="32" t="s">
        <v>668</v>
      </c>
      <c r="I231" s="34" t="s">
        <v>741</v>
      </c>
      <c r="J231" s="32" t="s">
        <v>558</v>
      </c>
      <c r="K231" s="34" t="s">
        <v>801</v>
      </c>
      <c r="L231" s="1" t="s">
        <v>314</v>
      </c>
      <c r="M231" s="1" t="s">
        <v>314</v>
      </c>
      <c r="N231" s="34" t="s">
        <v>801</v>
      </c>
      <c r="O231" s="4" t="s">
        <v>433</v>
      </c>
      <c r="P231" s="2" t="s">
        <v>434</v>
      </c>
      <c r="Q231" s="4" t="s">
        <v>314</v>
      </c>
      <c r="R231" s="4" t="s">
        <v>314</v>
      </c>
      <c r="S231" s="4" t="s">
        <v>314</v>
      </c>
      <c r="T231" s="4" t="s">
        <v>314</v>
      </c>
      <c r="U231" s="4" t="s">
        <v>314</v>
      </c>
      <c r="V231" s="4" t="s">
        <v>314</v>
      </c>
      <c r="W231" s="4" t="s">
        <v>314</v>
      </c>
      <c r="X231" s="4" t="s">
        <v>314</v>
      </c>
      <c r="Y231" s="24">
        <v>45390</v>
      </c>
      <c r="Z231" s="4" t="s">
        <v>314</v>
      </c>
    </row>
    <row r="232" spans="1:26" ht="81" customHeight="1" x14ac:dyDescent="0.2">
      <c r="A232" s="45"/>
      <c r="B232" s="34" t="s">
        <v>669</v>
      </c>
      <c r="C232" s="41" t="s">
        <v>670</v>
      </c>
      <c r="D232" s="38" t="s">
        <v>302</v>
      </c>
      <c r="E232" s="18" t="s">
        <v>313</v>
      </c>
      <c r="F232" s="19" t="s">
        <v>667</v>
      </c>
      <c r="G232" s="32"/>
      <c r="H232" s="32" t="s">
        <v>668</v>
      </c>
      <c r="I232" s="34" t="s">
        <v>573</v>
      </c>
      <c r="J232" s="32" t="s">
        <v>558</v>
      </c>
      <c r="K232" s="34" t="s">
        <v>801</v>
      </c>
      <c r="L232" s="1" t="s">
        <v>314</v>
      </c>
      <c r="M232" s="1" t="s">
        <v>314</v>
      </c>
      <c r="N232" s="34" t="s">
        <v>801</v>
      </c>
      <c r="O232" s="4" t="s">
        <v>433</v>
      </c>
      <c r="P232" s="2" t="s">
        <v>434</v>
      </c>
      <c r="Q232" s="4" t="s">
        <v>314</v>
      </c>
      <c r="R232" s="4" t="s">
        <v>314</v>
      </c>
      <c r="S232" s="4" t="s">
        <v>314</v>
      </c>
      <c r="T232" s="4" t="s">
        <v>314</v>
      </c>
      <c r="U232" s="4" t="s">
        <v>314</v>
      </c>
      <c r="V232" s="4" t="s">
        <v>314</v>
      </c>
      <c r="W232" s="4" t="s">
        <v>314</v>
      </c>
      <c r="X232" s="4" t="s">
        <v>314</v>
      </c>
      <c r="Y232" s="24">
        <v>45390</v>
      </c>
      <c r="Z232" s="4" t="s">
        <v>314</v>
      </c>
    </row>
    <row r="233" spans="1:26" ht="35.25" customHeight="1" x14ac:dyDescent="0.2">
      <c r="A233" s="45"/>
      <c r="B233" s="34" t="s">
        <v>671</v>
      </c>
      <c r="C233" s="34" t="s">
        <v>804</v>
      </c>
      <c r="D233" s="38" t="s">
        <v>302</v>
      </c>
      <c r="E233" s="18" t="s">
        <v>313</v>
      </c>
      <c r="F233" s="19" t="s">
        <v>667</v>
      </c>
      <c r="G233" s="32"/>
      <c r="H233" s="32" t="s">
        <v>668</v>
      </c>
      <c r="I233" s="34" t="s">
        <v>741</v>
      </c>
      <c r="J233" s="32" t="s">
        <v>558</v>
      </c>
      <c r="K233" s="34" t="s">
        <v>801</v>
      </c>
      <c r="L233" s="1" t="s">
        <v>314</v>
      </c>
      <c r="M233" s="1" t="s">
        <v>314</v>
      </c>
      <c r="N233" s="34" t="s">
        <v>801</v>
      </c>
      <c r="O233" s="4" t="s">
        <v>433</v>
      </c>
      <c r="P233" s="2" t="s">
        <v>434</v>
      </c>
      <c r="Q233" s="4" t="s">
        <v>314</v>
      </c>
      <c r="R233" s="4" t="s">
        <v>314</v>
      </c>
      <c r="S233" s="4" t="s">
        <v>314</v>
      </c>
      <c r="T233" s="4" t="s">
        <v>314</v>
      </c>
      <c r="U233" s="4" t="s">
        <v>314</v>
      </c>
      <c r="V233" s="4" t="s">
        <v>314</v>
      </c>
      <c r="W233" s="4" t="s">
        <v>314</v>
      </c>
      <c r="X233" s="4" t="s">
        <v>314</v>
      </c>
      <c r="Y233" s="24">
        <v>45390</v>
      </c>
      <c r="Z233" s="4" t="s">
        <v>314</v>
      </c>
    </row>
    <row r="234" spans="1:26" ht="45" x14ac:dyDescent="0.2">
      <c r="A234" s="45"/>
      <c r="B234" s="34" t="s">
        <v>672</v>
      </c>
      <c r="C234" s="34" t="s">
        <v>782</v>
      </c>
      <c r="D234" s="38" t="s">
        <v>302</v>
      </c>
      <c r="E234" s="18" t="s">
        <v>313</v>
      </c>
      <c r="F234" s="19" t="s">
        <v>667</v>
      </c>
      <c r="G234" s="32"/>
      <c r="H234" s="32" t="s">
        <v>668</v>
      </c>
      <c r="I234" s="34" t="s">
        <v>585</v>
      </c>
      <c r="J234" s="32" t="s">
        <v>558</v>
      </c>
      <c r="K234" s="32" t="s">
        <v>336</v>
      </c>
      <c r="L234" s="1" t="s">
        <v>314</v>
      </c>
      <c r="M234" s="1" t="s">
        <v>314</v>
      </c>
      <c r="N234" s="32" t="s">
        <v>336</v>
      </c>
      <c r="O234" s="4" t="s">
        <v>433</v>
      </c>
      <c r="P234" s="2" t="s">
        <v>434</v>
      </c>
      <c r="Q234" s="4" t="s">
        <v>314</v>
      </c>
      <c r="R234" s="4" t="s">
        <v>314</v>
      </c>
      <c r="S234" s="4" t="s">
        <v>314</v>
      </c>
      <c r="T234" s="4" t="s">
        <v>314</v>
      </c>
      <c r="U234" s="4" t="s">
        <v>314</v>
      </c>
      <c r="V234" s="4" t="s">
        <v>314</v>
      </c>
      <c r="W234" s="4" t="s">
        <v>314</v>
      </c>
      <c r="X234" s="4" t="s">
        <v>314</v>
      </c>
      <c r="Y234" s="24">
        <v>45390</v>
      </c>
      <c r="Z234" s="4" t="s">
        <v>314</v>
      </c>
    </row>
    <row r="235" spans="1:26" ht="60" x14ac:dyDescent="0.2">
      <c r="A235" s="45"/>
      <c r="B235" s="23" t="s">
        <v>673</v>
      </c>
      <c r="C235" s="23" t="s">
        <v>674</v>
      </c>
      <c r="D235" s="38" t="s">
        <v>302</v>
      </c>
      <c r="E235" s="18" t="s">
        <v>313</v>
      </c>
      <c r="F235" s="19" t="s">
        <v>667</v>
      </c>
      <c r="G235" s="32"/>
      <c r="H235" s="32" t="s">
        <v>668</v>
      </c>
      <c r="I235" s="34" t="s">
        <v>741</v>
      </c>
      <c r="J235" s="32" t="s">
        <v>558</v>
      </c>
      <c r="K235" s="34" t="s">
        <v>801</v>
      </c>
      <c r="L235" s="1" t="s">
        <v>314</v>
      </c>
      <c r="M235" s="1" t="s">
        <v>314</v>
      </c>
      <c r="N235" s="34" t="s">
        <v>801</v>
      </c>
      <c r="O235" s="4" t="s">
        <v>433</v>
      </c>
      <c r="P235" s="2" t="s">
        <v>434</v>
      </c>
      <c r="Q235" s="4" t="s">
        <v>314</v>
      </c>
      <c r="R235" s="4" t="s">
        <v>314</v>
      </c>
      <c r="S235" s="4" t="s">
        <v>314</v>
      </c>
      <c r="T235" s="4" t="s">
        <v>314</v>
      </c>
      <c r="U235" s="4" t="s">
        <v>314</v>
      </c>
      <c r="V235" s="4" t="s">
        <v>314</v>
      </c>
      <c r="W235" s="4" t="s">
        <v>314</v>
      </c>
      <c r="X235" s="4" t="s">
        <v>314</v>
      </c>
      <c r="Y235" s="24">
        <v>45390</v>
      </c>
      <c r="Z235" s="4" t="s">
        <v>314</v>
      </c>
    </row>
    <row r="236" spans="1:26" ht="30" x14ac:dyDescent="0.2">
      <c r="A236" s="45"/>
      <c r="B236" s="23" t="s">
        <v>675</v>
      </c>
      <c r="C236" s="23" t="s">
        <v>810</v>
      </c>
      <c r="D236" s="38" t="s">
        <v>302</v>
      </c>
      <c r="E236" s="18" t="s">
        <v>313</v>
      </c>
      <c r="F236" s="19" t="s">
        <v>667</v>
      </c>
      <c r="G236" s="32"/>
      <c r="H236" s="32" t="s">
        <v>668</v>
      </c>
      <c r="I236" s="34" t="s">
        <v>741</v>
      </c>
      <c r="J236" s="32" t="s">
        <v>558</v>
      </c>
      <c r="K236" s="34" t="s">
        <v>801</v>
      </c>
      <c r="L236" s="1" t="s">
        <v>314</v>
      </c>
      <c r="M236" s="1" t="s">
        <v>314</v>
      </c>
      <c r="N236" s="34" t="s">
        <v>801</v>
      </c>
      <c r="O236" s="4" t="s">
        <v>433</v>
      </c>
      <c r="P236" s="2" t="s">
        <v>434</v>
      </c>
      <c r="Q236" s="4" t="s">
        <v>314</v>
      </c>
      <c r="R236" s="4" t="s">
        <v>314</v>
      </c>
      <c r="S236" s="4" t="s">
        <v>314</v>
      </c>
      <c r="T236" s="4" t="s">
        <v>314</v>
      </c>
      <c r="U236" s="4" t="s">
        <v>314</v>
      </c>
      <c r="V236" s="4" t="s">
        <v>314</v>
      </c>
      <c r="W236" s="4" t="s">
        <v>314</v>
      </c>
      <c r="X236" s="4" t="s">
        <v>314</v>
      </c>
      <c r="Y236" s="24">
        <v>45390</v>
      </c>
      <c r="Z236" s="4" t="s">
        <v>314</v>
      </c>
    </row>
    <row r="237" spans="1:26" ht="30" x14ac:dyDescent="0.2">
      <c r="A237" s="45"/>
      <c r="B237" s="23" t="s">
        <v>676</v>
      </c>
      <c r="C237" s="23" t="s">
        <v>805</v>
      </c>
      <c r="D237" s="38" t="s">
        <v>302</v>
      </c>
      <c r="E237" s="18" t="s">
        <v>313</v>
      </c>
      <c r="F237" s="19" t="s">
        <v>667</v>
      </c>
      <c r="G237" s="32"/>
      <c r="H237" s="32" t="s">
        <v>668</v>
      </c>
      <c r="I237" s="34" t="s">
        <v>741</v>
      </c>
      <c r="J237" s="32" t="s">
        <v>558</v>
      </c>
      <c r="K237" s="34" t="s">
        <v>801</v>
      </c>
      <c r="L237" s="1" t="s">
        <v>314</v>
      </c>
      <c r="M237" s="1" t="s">
        <v>314</v>
      </c>
      <c r="N237" s="34" t="s">
        <v>801</v>
      </c>
      <c r="O237" s="4" t="s">
        <v>433</v>
      </c>
      <c r="P237" s="2" t="s">
        <v>434</v>
      </c>
      <c r="Q237" s="4" t="s">
        <v>314</v>
      </c>
      <c r="R237" s="4" t="s">
        <v>314</v>
      </c>
      <c r="S237" s="4" t="s">
        <v>314</v>
      </c>
      <c r="T237" s="4" t="s">
        <v>314</v>
      </c>
      <c r="U237" s="4" t="s">
        <v>314</v>
      </c>
      <c r="V237" s="4" t="s">
        <v>314</v>
      </c>
      <c r="W237" s="4" t="s">
        <v>314</v>
      </c>
      <c r="X237" s="4" t="s">
        <v>314</v>
      </c>
      <c r="Y237" s="24">
        <v>45390</v>
      </c>
      <c r="Z237" s="4" t="s">
        <v>314</v>
      </c>
    </row>
    <row r="238" spans="1:26" ht="30" x14ac:dyDescent="0.2">
      <c r="A238" s="45"/>
      <c r="B238" s="23" t="s">
        <v>677</v>
      </c>
      <c r="C238" s="23" t="s">
        <v>678</v>
      </c>
      <c r="D238" s="38" t="s">
        <v>302</v>
      </c>
      <c r="E238" s="18" t="s">
        <v>313</v>
      </c>
      <c r="F238" s="19" t="s">
        <v>667</v>
      </c>
      <c r="G238" s="32"/>
      <c r="H238" s="32" t="s">
        <v>668</v>
      </c>
      <c r="I238" s="34" t="s">
        <v>741</v>
      </c>
      <c r="J238" s="32" t="s">
        <v>558</v>
      </c>
      <c r="K238" s="34" t="s">
        <v>801</v>
      </c>
      <c r="L238" s="1" t="s">
        <v>314</v>
      </c>
      <c r="M238" s="1" t="s">
        <v>314</v>
      </c>
      <c r="N238" s="34" t="s">
        <v>801</v>
      </c>
      <c r="O238" s="4" t="s">
        <v>433</v>
      </c>
      <c r="P238" s="2" t="s">
        <v>434</v>
      </c>
      <c r="Q238" s="4" t="s">
        <v>314</v>
      </c>
      <c r="R238" s="4" t="s">
        <v>314</v>
      </c>
      <c r="S238" s="4" t="s">
        <v>314</v>
      </c>
      <c r="T238" s="4" t="s">
        <v>314</v>
      </c>
      <c r="U238" s="4" t="s">
        <v>314</v>
      </c>
      <c r="V238" s="4" t="s">
        <v>314</v>
      </c>
      <c r="W238" s="4" t="s">
        <v>314</v>
      </c>
      <c r="X238" s="4" t="s">
        <v>314</v>
      </c>
      <c r="Y238" s="24">
        <v>45390</v>
      </c>
      <c r="Z238" s="4" t="s">
        <v>314</v>
      </c>
    </row>
    <row r="239" spans="1:26" ht="45" x14ac:dyDescent="0.2">
      <c r="A239" s="45"/>
      <c r="B239" s="23" t="s">
        <v>679</v>
      </c>
      <c r="C239" s="23" t="s">
        <v>809</v>
      </c>
      <c r="D239" s="38" t="s">
        <v>302</v>
      </c>
      <c r="E239" s="18" t="s">
        <v>313</v>
      </c>
      <c r="F239" s="19" t="s">
        <v>667</v>
      </c>
      <c r="G239" s="32"/>
      <c r="H239" s="32" t="s">
        <v>668</v>
      </c>
      <c r="I239" s="34" t="s">
        <v>741</v>
      </c>
      <c r="J239" s="32" t="s">
        <v>558</v>
      </c>
      <c r="K239" s="34" t="s">
        <v>801</v>
      </c>
      <c r="L239" s="1" t="s">
        <v>314</v>
      </c>
      <c r="M239" s="1" t="s">
        <v>314</v>
      </c>
      <c r="N239" s="34" t="s">
        <v>801</v>
      </c>
      <c r="O239" s="4" t="s">
        <v>433</v>
      </c>
      <c r="P239" s="2" t="s">
        <v>434</v>
      </c>
      <c r="Q239" s="4" t="s">
        <v>314</v>
      </c>
      <c r="R239" s="4" t="s">
        <v>314</v>
      </c>
      <c r="S239" s="4" t="s">
        <v>314</v>
      </c>
      <c r="T239" s="4" t="s">
        <v>314</v>
      </c>
      <c r="U239" s="4" t="s">
        <v>314</v>
      </c>
      <c r="V239" s="4" t="s">
        <v>314</v>
      </c>
      <c r="W239" s="4" t="s">
        <v>314</v>
      </c>
      <c r="X239" s="4" t="s">
        <v>314</v>
      </c>
      <c r="Y239" s="24">
        <v>45390</v>
      </c>
      <c r="Z239" s="4" t="s">
        <v>314</v>
      </c>
    </row>
    <row r="240" spans="1:26" ht="30" x14ac:dyDescent="0.2">
      <c r="A240" s="45"/>
      <c r="B240" s="23" t="s">
        <v>680</v>
      </c>
      <c r="C240" s="23" t="s">
        <v>783</v>
      </c>
      <c r="D240" s="38" t="s">
        <v>302</v>
      </c>
      <c r="E240" s="18" t="s">
        <v>313</v>
      </c>
      <c r="F240" s="19" t="s">
        <v>667</v>
      </c>
      <c r="G240" s="32"/>
      <c r="H240" s="32" t="s">
        <v>668</v>
      </c>
      <c r="I240" s="34" t="s">
        <v>741</v>
      </c>
      <c r="J240" s="32" t="s">
        <v>558</v>
      </c>
      <c r="K240" s="34" t="s">
        <v>801</v>
      </c>
      <c r="L240" s="1" t="s">
        <v>314</v>
      </c>
      <c r="M240" s="1" t="s">
        <v>314</v>
      </c>
      <c r="N240" s="34" t="s">
        <v>801</v>
      </c>
      <c r="O240" s="4" t="s">
        <v>433</v>
      </c>
      <c r="P240" s="2" t="s">
        <v>434</v>
      </c>
      <c r="Q240" s="4" t="s">
        <v>314</v>
      </c>
      <c r="R240" s="4" t="s">
        <v>314</v>
      </c>
      <c r="S240" s="4" t="s">
        <v>314</v>
      </c>
      <c r="T240" s="4" t="s">
        <v>314</v>
      </c>
      <c r="U240" s="4" t="s">
        <v>314</v>
      </c>
      <c r="V240" s="4" t="s">
        <v>314</v>
      </c>
      <c r="W240" s="4" t="s">
        <v>314</v>
      </c>
      <c r="X240" s="4" t="s">
        <v>314</v>
      </c>
      <c r="Y240" s="24">
        <v>45390</v>
      </c>
      <c r="Z240" s="4" t="s">
        <v>314</v>
      </c>
    </row>
    <row r="241" spans="1:26" ht="30" x14ac:dyDescent="0.2">
      <c r="A241" s="45"/>
      <c r="B241" s="23" t="s">
        <v>681</v>
      </c>
      <c r="C241" s="23" t="s">
        <v>682</v>
      </c>
      <c r="D241" s="38" t="s">
        <v>302</v>
      </c>
      <c r="E241" s="18" t="s">
        <v>313</v>
      </c>
      <c r="F241" s="19" t="s">
        <v>667</v>
      </c>
      <c r="G241" s="32"/>
      <c r="H241" s="32" t="s">
        <v>668</v>
      </c>
      <c r="I241" s="32" t="s">
        <v>581</v>
      </c>
      <c r="J241" s="32" t="s">
        <v>727</v>
      </c>
      <c r="K241" s="32" t="s">
        <v>379</v>
      </c>
      <c r="L241" s="1" t="s">
        <v>314</v>
      </c>
      <c r="M241" s="1" t="s">
        <v>314</v>
      </c>
      <c r="N241" s="32" t="s">
        <v>379</v>
      </c>
      <c r="O241" s="4" t="s">
        <v>433</v>
      </c>
      <c r="P241" s="2" t="s">
        <v>434</v>
      </c>
      <c r="Q241" s="4" t="s">
        <v>314</v>
      </c>
      <c r="R241" s="4" t="s">
        <v>314</v>
      </c>
      <c r="S241" s="4" t="s">
        <v>314</v>
      </c>
      <c r="T241" s="4" t="s">
        <v>314</v>
      </c>
      <c r="U241" s="4" t="s">
        <v>314</v>
      </c>
      <c r="V241" s="4" t="s">
        <v>314</v>
      </c>
      <c r="W241" s="4" t="s">
        <v>314</v>
      </c>
      <c r="X241" s="4" t="s">
        <v>314</v>
      </c>
      <c r="Y241" s="24">
        <v>45390</v>
      </c>
      <c r="Z241" s="4" t="s">
        <v>314</v>
      </c>
    </row>
    <row r="242" spans="1:26" ht="45" x14ac:dyDescent="0.2">
      <c r="A242" s="45"/>
      <c r="B242" s="23" t="s">
        <v>683</v>
      </c>
      <c r="C242" s="23" t="s">
        <v>806</v>
      </c>
      <c r="D242" s="38" t="s">
        <v>302</v>
      </c>
      <c r="E242" s="18" t="s">
        <v>313</v>
      </c>
      <c r="F242" s="19" t="s">
        <v>667</v>
      </c>
      <c r="G242" s="32"/>
      <c r="H242" s="32" t="s">
        <v>668</v>
      </c>
      <c r="I242" s="34" t="s">
        <v>573</v>
      </c>
      <c r="J242" s="34" t="s">
        <v>558</v>
      </c>
      <c r="K242" s="34" t="s">
        <v>801</v>
      </c>
      <c r="L242" s="1" t="s">
        <v>314</v>
      </c>
      <c r="M242" s="1" t="s">
        <v>314</v>
      </c>
      <c r="N242" s="34" t="s">
        <v>801</v>
      </c>
      <c r="O242" s="4" t="s">
        <v>433</v>
      </c>
      <c r="P242" s="2" t="s">
        <v>434</v>
      </c>
      <c r="Q242" s="4" t="s">
        <v>314</v>
      </c>
      <c r="R242" s="4" t="s">
        <v>314</v>
      </c>
      <c r="S242" s="4" t="s">
        <v>314</v>
      </c>
      <c r="T242" s="4" t="s">
        <v>314</v>
      </c>
      <c r="U242" s="4" t="s">
        <v>314</v>
      </c>
      <c r="V242" s="4" t="s">
        <v>314</v>
      </c>
      <c r="W242" s="4" t="s">
        <v>314</v>
      </c>
      <c r="X242" s="4" t="s">
        <v>314</v>
      </c>
      <c r="Y242" s="24">
        <v>45390</v>
      </c>
      <c r="Z242" s="4" t="s">
        <v>314</v>
      </c>
    </row>
    <row r="243" spans="1:26" ht="30" x14ac:dyDescent="0.2">
      <c r="A243" s="45"/>
      <c r="B243" s="23" t="s">
        <v>684</v>
      </c>
      <c r="C243" s="23" t="s">
        <v>807</v>
      </c>
      <c r="D243" s="38" t="s">
        <v>302</v>
      </c>
      <c r="E243" s="18" t="s">
        <v>313</v>
      </c>
      <c r="F243" s="19" t="s">
        <v>667</v>
      </c>
      <c r="G243" s="32"/>
      <c r="H243" s="32" t="s">
        <v>668</v>
      </c>
      <c r="I243" s="34" t="s">
        <v>741</v>
      </c>
      <c r="J243" s="32" t="s">
        <v>558</v>
      </c>
      <c r="K243" s="34" t="s">
        <v>801</v>
      </c>
      <c r="L243" s="1" t="s">
        <v>314</v>
      </c>
      <c r="M243" s="1" t="s">
        <v>314</v>
      </c>
      <c r="N243" s="34" t="s">
        <v>801</v>
      </c>
      <c r="O243" s="4" t="s">
        <v>433</v>
      </c>
      <c r="P243" s="2" t="s">
        <v>434</v>
      </c>
      <c r="Q243" s="4" t="s">
        <v>314</v>
      </c>
      <c r="R243" s="4" t="s">
        <v>314</v>
      </c>
      <c r="S243" s="4" t="s">
        <v>314</v>
      </c>
      <c r="T243" s="4" t="s">
        <v>314</v>
      </c>
      <c r="U243" s="4" t="s">
        <v>314</v>
      </c>
      <c r="V243" s="4" t="s">
        <v>314</v>
      </c>
      <c r="W243" s="4" t="s">
        <v>314</v>
      </c>
      <c r="X243" s="4" t="s">
        <v>314</v>
      </c>
      <c r="Y243" s="24">
        <v>45390</v>
      </c>
      <c r="Z243" s="4" t="s">
        <v>314</v>
      </c>
    </row>
    <row r="244" spans="1:26" ht="30" x14ac:dyDescent="0.2">
      <c r="A244" s="45"/>
      <c r="B244" s="23" t="s">
        <v>685</v>
      </c>
      <c r="C244" s="23" t="s">
        <v>808</v>
      </c>
      <c r="D244" s="38" t="s">
        <v>302</v>
      </c>
      <c r="E244" s="18" t="s">
        <v>313</v>
      </c>
      <c r="F244" s="19" t="s">
        <v>667</v>
      </c>
      <c r="G244" s="32"/>
      <c r="H244" s="32" t="s">
        <v>668</v>
      </c>
      <c r="I244" s="34" t="s">
        <v>724</v>
      </c>
      <c r="J244" s="32" t="s">
        <v>558</v>
      </c>
      <c r="K244" s="34" t="s">
        <v>801</v>
      </c>
      <c r="L244" s="1" t="s">
        <v>314</v>
      </c>
      <c r="M244" s="1" t="s">
        <v>314</v>
      </c>
      <c r="N244" s="34" t="s">
        <v>801</v>
      </c>
      <c r="O244" s="4" t="s">
        <v>433</v>
      </c>
      <c r="P244" s="2" t="s">
        <v>434</v>
      </c>
      <c r="Q244" s="4" t="s">
        <v>314</v>
      </c>
      <c r="R244" s="4" t="s">
        <v>314</v>
      </c>
      <c r="S244" s="4" t="s">
        <v>314</v>
      </c>
      <c r="T244" s="4" t="s">
        <v>314</v>
      </c>
      <c r="U244" s="4" t="s">
        <v>314</v>
      </c>
      <c r="V244" s="4" t="s">
        <v>314</v>
      </c>
      <c r="W244" s="4" t="s">
        <v>314</v>
      </c>
      <c r="X244" s="4" t="s">
        <v>314</v>
      </c>
      <c r="Y244" s="24">
        <v>45390</v>
      </c>
      <c r="Z244" s="4" t="s">
        <v>314</v>
      </c>
    </row>
    <row r="245" spans="1:26" ht="45" x14ac:dyDescent="0.2">
      <c r="A245" s="45"/>
      <c r="B245" s="34" t="s">
        <v>686</v>
      </c>
      <c r="C245" s="23" t="s">
        <v>784</v>
      </c>
      <c r="D245" s="38" t="s">
        <v>302</v>
      </c>
      <c r="E245" s="18" t="s">
        <v>313</v>
      </c>
      <c r="F245" s="19" t="s">
        <v>667</v>
      </c>
      <c r="G245" s="32"/>
      <c r="H245" s="32" t="s">
        <v>668</v>
      </c>
      <c r="I245" s="32" t="s">
        <v>572</v>
      </c>
      <c r="J245" s="32" t="s">
        <v>568</v>
      </c>
      <c r="K245" s="32" t="s">
        <v>336</v>
      </c>
      <c r="L245" s="1" t="s">
        <v>314</v>
      </c>
      <c r="M245" s="1" t="s">
        <v>314</v>
      </c>
      <c r="N245" s="32" t="s">
        <v>336</v>
      </c>
      <c r="O245" s="4" t="s">
        <v>433</v>
      </c>
      <c r="P245" s="2" t="s">
        <v>434</v>
      </c>
      <c r="Q245" s="4" t="s">
        <v>314</v>
      </c>
      <c r="R245" s="4" t="s">
        <v>314</v>
      </c>
      <c r="S245" s="4" t="s">
        <v>314</v>
      </c>
      <c r="T245" s="4" t="s">
        <v>314</v>
      </c>
      <c r="U245" s="4" t="s">
        <v>314</v>
      </c>
      <c r="V245" s="4" t="s">
        <v>314</v>
      </c>
      <c r="W245" s="4" t="s">
        <v>314</v>
      </c>
      <c r="X245" s="4" t="s">
        <v>314</v>
      </c>
      <c r="Y245" s="24">
        <v>45390</v>
      </c>
      <c r="Z245" s="4" t="s">
        <v>314</v>
      </c>
    </row>
    <row r="246" spans="1:26" ht="30" x14ac:dyDescent="0.2">
      <c r="A246" s="45"/>
      <c r="B246" s="23" t="s">
        <v>687</v>
      </c>
      <c r="C246" s="23" t="s">
        <v>785</v>
      </c>
      <c r="D246" s="38" t="s">
        <v>302</v>
      </c>
      <c r="E246" s="18" t="s">
        <v>313</v>
      </c>
      <c r="F246" s="19" t="s">
        <v>667</v>
      </c>
      <c r="G246" s="32"/>
      <c r="H246" s="32" t="s">
        <v>668</v>
      </c>
      <c r="I246" s="34" t="s">
        <v>741</v>
      </c>
      <c r="J246" s="32" t="s">
        <v>558</v>
      </c>
      <c r="K246" s="34" t="s">
        <v>801</v>
      </c>
      <c r="L246" s="1" t="s">
        <v>314</v>
      </c>
      <c r="M246" s="1" t="s">
        <v>314</v>
      </c>
      <c r="N246" s="34" t="s">
        <v>801</v>
      </c>
      <c r="O246" s="4" t="s">
        <v>433</v>
      </c>
      <c r="P246" s="2" t="s">
        <v>434</v>
      </c>
      <c r="Q246" s="4" t="s">
        <v>314</v>
      </c>
      <c r="R246" s="4" t="s">
        <v>314</v>
      </c>
      <c r="S246" s="4" t="s">
        <v>314</v>
      </c>
      <c r="T246" s="4" t="s">
        <v>314</v>
      </c>
      <c r="U246" s="4" t="s">
        <v>314</v>
      </c>
      <c r="V246" s="4" t="s">
        <v>314</v>
      </c>
      <c r="W246" s="4" t="s">
        <v>314</v>
      </c>
      <c r="X246" s="4" t="s">
        <v>314</v>
      </c>
      <c r="Y246" s="24">
        <v>45390</v>
      </c>
      <c r="Z246" s="4" t="s">
        <v>314</v>
      </c>
    </row>
    <row r="247" spans="1:26" ht="29.25" customHeight="1" x14ac:dyDescent="0.2">
      <c r="A247" s="45"/>
      <c r="B247" s="23" t="s">
        <v>688</v>
      </c>
      <c r="C247" s="23" t="s">
        <v>786</v>
      </c>
      <c r="D247" s="38" t="s">
        <v>302</v>
      </c>
      <c r="E247" s="18" t="s">
        <v>313</v>
      </c>
      <c r="F247" s="19" t="s">
        <v>667</v>
      </c>
      <c r="G247" s="32"/>
      <c r="H247" s="32" t="s">
        <v>668</v>
      </c>
      <c r="I247" s="34" t="s">
        <v>741</v>
      </c>
      <c r="J247" s="32" t="s">
        <v>558</v>
      </c>
      <c r="K247" s="34" t="s">
        <v>801</v>
      </c>
      <c r="L247" s="1" t="s">
        <v>314</v>
      </c>
      <c r="M247" s="1" t="s">
        <v>314</v>
      </c>
      <c r="N247" s="34" t="s">
        <v>801</v>
      </c>
      <c r="O247" s="4" t="s">
        <v>433</v>
      </c>
      <c r="P247" s="2" t="s">
        <v>434</v>
      </c>
      <c r="Q247" s="4" t="s">
        <v>314</v>
      </c>
      <c r="R247" s="4" t="s">
        <v>314</v>
      </c>
      <c r="S247" s="4" t="s">
        <v>314</v>
      </c>
      <c r="T247" s="4" t="s">
        <v>314</v>
      </c>
      <c r="U247" s="4" t="s">
        <v>314</v>
      </c>
      <c r="V247" s="4" t="s">
        <v>314</v>
      </c>
      <c r="W247" s="4" t="s">
        <v>314</v>
      </c>
      <c r="X247" s="4" t="s">
        <v>314</v>
      </c>
      <c r="Y247" s="24">
        <v>45390</v>
      </c>
      <c r="Z247" s="4" t="s">
        <v>314</v>
      </c>
    </row>
    <row r="248" spans="1:26" ht="32.25" customHeight="1" x14ac:dyDescent="0.2">
      <c r="A248" s="45"/>
      <c r="B248" s="23" t="s">
        <v>689</v>
      </c>
      <c r="C248" s="23" t="s">
        <v>787</v>
      </c>
      <c r="D248" s="38" t="s">
        <v>302</v>
      </c>
      <c r="E248" s="18" t="s">
        <v>313</v>
      </c>
      <c r="F248" s="19" t="s">
        <v>667</v>
      </c>
      <c r="G248" s="32"/>
      <c r="H248" s="32" t="s">
        <v>668</v>
      </c>
      <c r="I248" s="34" t="s">
        <v>741</v>
      </c>
      <c r="J248" s="32" t="s">
        <v>558</v>
      </c>
      <c r="K248" s="34" t="s">
        <v>801</v>
      </c>
      <c r="L248" s="1" t="s">
        <v>314</v>
      </c>
      <c r="M248" s="1" t="s">
        <v>314</v>
      </c>
      <c r="N248" s="34" t="s">
        <v>801</v>
      </c>
      <c r="O248" s="4" t="s">
        <v>433</v>
      </c>
      <c r="P248" s="2" t="s">
        <v>434</v>
      </c>
      <c r="Q248" s="4" t="s">
        <v>314</v>
      </c>
      <c r="R248" s="4" t="s">
        <v>314</v>
      </c>
      <c r="S248" s="4" t="s">
        <v>314</v>
      </c>
      <c r="T248" s="4" t="s">
        <v>314</v>
      </c>
      <c r="U248" s="4" t="s">
        <v>314</v>
      </c>
      <c r="V248" s="4" t="s">
        <v>314</v>
      </c>
      <c r="W248" s="4" t="s">
        <v>314</v>
      </c>
      <c r="X248" s="4" t="s">
        <v>314</v>
      </c>
      <c r="Y248" s="24">
        <v>45390</v>
      </c>
      <c r="Z248" s="4" t="s">
        <v>314</v>
      </c>
    </row>
    <row r="249" spans="1:26" ht="30" x14ac:dyDescent="0.2">
      <c r="A249" s="45"/>
      <c r="B249" s="23" t="s">
        <v>690</v>
      </c>
      <c r="C249" s="23" t="s">
        <v>788</v>
      </c>
      <c r="D249" s="38" t="s">
        <v>302</v>
      </c>
      <c r="E249" s="18" t="s">
        <v>313</v>
      </c>
      <c r="F249" s="19" t="s">
        <v>667</v>
      </c>
      <c r="G249" s="32"/>
      <c r="H249" s="32" t="s">
        <v>668</v>
      </c>
      <c r="I249" s="34" t="s">
        <v>741</v>
      </c>
      <c r="J249" s="32" t="s">
        <v>558</v>
      </c>
      <c r="K249" s="34" t="s">
        <v>801</v>
      </c>
      <c r="L249" s="1" t="s">
        <v>314</v>
      </c>
      <c r="M249" s="1" t="s">
        <v>314</v>
      </c>
      <c r="N249" s="34" t="s">
        <v>801</v>
      </c>
      <c r="O249" s="4" t="s">
        <v>433</v>
      </c>
      <c r="P249" s="2" t="s">
        <v>434</v>
      </c>
      <c r="Q249" s="4" t="s">
        <v>314</v>
      </c>
      <c r="R249" s="4" t="s">
        <v>314</v>
      </c>
      <c r="S249" s="4" t="s">
        <v>314</v>
      </c>
      <c r="T249" s="4" t="s">
        <v>314</v>
      </c>
      <c r="U249" s="4" t="s">
        <v>314</v>
      </c>
      <c r="V249" s="4" t="s">
        <v>314</v>
      </c>
      <c r="W249" s="4" t="s">
        <v>314</v>
      </c>
      <c r="X249" s="4" t="s">
        <v>314</v>
      </c>
      <c r="Y249" s="24">
        <v>45390</v>
      </c>
      <c r="Z249" s="4" t="s">
        <v>314</v>
      </c>
    </row>
    <row r="250" spans="1:26" ht="90" x14ac:dyDescent="0.2">
      <c r="A250" s="45"/>
      <c r="B250" s="23" t="s">
        <v>691</v>
      </c>
      <c r="C250" s="23" t="s">
        <v>789</v>
      </c>
      <c r="D250" s="38" t="s">
        <v>302</v>
      </c>
      <c r="E250" s="18" t="s">
        <v>313</v>
      </c>
      <c r="F250" s="19" t="s">
        <v>667</v>
      </c>
      <c r="G250" s="32"/>
      <c r="H250" s="32" t="s">
        <v>668</v>
      </c>
      <c r="I250" s="34" t="s">
        <v>741</v>
      </c>
      <c r="J250" s="32" t="s">
        <v>558</v>
      </c>
      <c r="K250" s="34" t="s">
        <v>801</v>
      </c>
      <c r="L250" s="1" t="s">
        <v>314</v>
      </c>
      <c r="M250" s="1" t="s">
        <v>314</v>
      </c>
      <c r="N250" s="34" t="s">
        <v>801</v>
      </c>
      <c r="O250" s="4" t="s">
        <v>433</v>
      </c>
      <c r="P250" s="2" t="s">
        <v>434</v>
      </c>
      <c r="Q250" s="4" t="s">
        <v>314</v>
      </c>
      <c r="R250" s="4" t="s">
        <v>314</v>
      </c>
      <c r="S250" s="4" t="s">
        <v>314</v>
      </c>
      <c r="T250" s="4" t="s">
        <v>314</v>
      </c>
      <c r="U250" s="4" t="s">
        <v>314</v>
      </c>
      <c r="V250" s="4" t="s">
        <v>314</v>
      </c>
      <c r="W250" s="4" t="s">
        <v>314</v>
      </c>
      <c r="X250" s="4" t="s">
        <v>314</v>
      </c>
      <c r="Y250" s="24">
        <v>45390</v>
      </c>
      <c r="Z250" s="4" t="s">
        <v>314</v>
      </c>
    </row>
    <row r="251" spans="1:26" ht="45" x14ac:dyDescent="0.2">
      <c r="A251" s="45"/>
      <c r="B251" s="23" t="s">
        <v>692</v>
      </c>
      <c r="C251" s="23" t="s">
        <v>811</v>
      </c>
      <c r="D251" s="38" t="s">
        <v>302</v>
      </c>
      <c r="E251" s="18" t="s">
        <v>313</v>
      </c>
      <c r="F251" s="19" t="s">
        <v>667</v>
      </c>
      <c r="G251" s="32"/>
      <c r="H251" s="32" t="s">
        <v>668</v>
      </c>
      <c r="I251" s="34" t="s">
        <v>585</v>
      </c>
      <c r="J251" s="34" t="s">
        <v>558</v>
      </c>
      <c r="K251" s="32" t="s">
        <v>336</v>
      </c>
      <c r="L251" s="1" t="s">
        <v>314</v>
      </c>
      <c r="M251" s="1" t="s">
        <v>314</v>
      </c>
      <c r="N251" s="32" t="s">
        <v>336</v>
      </c>
      <c r="O251" s="4" t="s">
        <v>433</v>
      </c>
      <c r="P251" s="2" t="s">
        <v>434</v>
      </c>
      <c r="Q251" s="4" t="s">
        <v>314</v>
      </c>
      <c r="R251" s="4" t="s">
        <v>314</v>
      </c>
      <c r="S251" s="4" t="s">
        <v>314</v>
      </c>
      <c r="T251" s="4" t="s">
        <v>314</v>
      </c>
      <c r="U251" s="4" t="s">
        <v>314</v>
      </c>
      <c r="V251" s="4" t="s">
        <v>314</v>
      </c>
      <c r="W251" s="4" t="s">
        <v>314</v>
      </c>
      <c r="X251" s="4" t="s">
        <v>314</v>
      </c>
      <c r="Y251" s="24">
        <v>45390</v>
      </c>
      <c r="Z251" s="4" t="s">
        <v>314</v>
      </c>
    </row>
    <row r="252" spans="1:26" ht="90" x14ac:dyDescent="0.2">
      <c r="A252" s="45"/>
      <c r="B252" s="23" t="s">
        <v>693</v>
      </c>
      <c r="C252" s="23" t="s">
        <v>812</v>
      </c>
      <c r="D252" s="38" t="s">
        <v>302</v>
      </c>
      <c r="E252" s="18" t="s">
        <v>313</v>
      </c>
      <c r="F252" s="19" t="s">
        <v>667</v>
      </c>
      <c r="G252" s="32"/>
      <c r="H252" s="32" t="s">
        <v>668</v>
      </c>
      <c r="I252" s="32" t="s">
        <v>572</v>
      </c>
      <c r="J252" s="32" t="s">
        <v>727</v>
      </c>
      <c r="K252" s="32" t="s">
        <v>336</v>
      </c>
      <c r="L252" s="1" t="s">
        <v>314</v>
      </c>
      <c r="M252" s="1" t="s">
        <v>314</v>
      </c>
      <c r="N252" s="32" t="s">
        <v>336</v>
      </c>
      <c r="O252" s="4" t="s">
        <v>433</v>
      </c>
      <c r="P252" s="2" t="s">
        <v>434</v>
      </c>
      <c r="Q252" s="4" t="s">
        <v>314</v>
      </c>
      <c r="R252" s="4" t="s">
        <v>314</v>
      </c>
      <c r="S252" s="4" t="s">
        <v>314</v>
      </c>
      <c r="T252" s="4" t="s">
        <v>314</v>
      </c>
      <c r="U252" s="4" t="s">
        <v>314</v>
      </c>
      <c r="V252" s="4" t="s">
        <v>314</v>
      </c>
      <c r="W252" s="4" t="s">
        <v>314</v>
      </c>
      <c r="X252" s="4" t="s">
        <v>314</v>
      </c>
      <c r="Y252" s="24">
        <v>45390</v>
      </c>
      <c r="Z252" s="4" t="s">
        <v>314</v>
      </c>
    </row>
    <row r="253" spans="1:26" ht="60" x14ac:dyDescent="0.2">
      <c r="A253" s="45"/>
      <c r="B253" s="23" t="s">
        <v>694</v>
      </c>
      <c r="C253" s="23" t="s">
        <v>695</v>
      </c>
      <c r="D253" s="38" t="s">
        <v>302</v>
      </c>
      <c r="E253" s="18" t="s">
        <v>313</v>
      </c>
      <c r="F253" s="19" t="s">
        <v>667</v>
      </c>
      <c r="G253" s="32"/>
      <c r="H253" s="32" t="s">
        <v>668</v>
      </c>
      <c r="I253" s="34" t="s">
        <v>741</v>
      </c>
      <c r="J253" s="32" t="s">
        <v>558</v>
      </c>
      <c r="K253" s="34" t="s">
        <v>801</v>
      </c>
      <c r="L253" s="1" t="s">
        <v>314</v>
      </c>
      <c r="M253" s="1" t="s">
        <v>314</v>
      </c>
      <c r="N253" s="34" t="s">
        <v>801</v>
      </c>
      <c r="O253" s="4" t="s">
        <v>433</v>
      </c>
      <c r="P253" s="2" t="s">
        <v>434</v>
      </c>
      <c r="Q253" s="4" t="s">
        <v>314</v>
      </c>
      <c r="R253" s="4" t="s">
        <v>314</v>
      </c>
      <c r="S253" s="4" t="s">
        <v>314</v>
      </c>
      <c r="T253" s="4" t="s">
        <v>314</v>
      </c>
      <c r="U253" s="4" t="s">
        <v>314</v>
      </c>
      <c r="V253" s="4" t="s">
        <v>314</v>
      </c>
      <c r="W253" s="4" t="s">
        <v>314</v>
      </c>
      <c r="X253" s="4" t="s">
        <v>314</v>
      </c>
      <c r="Y253" s="24">
        <v>45390</v>
      </c>
      <c r="Z253" s="4" t="s">
        <v>314</v>
      </c>
    </row>
    <row r="254" spans="1:26" ht="30" x14ac:dyDescent="0.2">
      <c r="A254" s="45"/>
      <c r="B254" s="23" t="s">
        <v>696</v>
      </c>
      <c r="C254" s="23" t="s">
        <v>697</v>
      </c>
      <c r="D254" s="38" t="s">
        <v>302</v>
      </c>
      <c r="E254" s="18" t="s">
        <v>313</v>
      </c>
      <c r="F254" s="19" t="s">
        <v>667</v>
      </c>
      <c r="G254" s="32"/>
      <c r="H254" s="32" t="s">
        <v>668</v>
      </c>
      <c r="I254" s="32" t="s">
        <v>572</v>
      </c>
      <c r="J254" s="32" t="s">
        <v>568</v>
      </c>
      <c r="K254" s="32" t="s">
        <v>336</v>
      </c>
      <c r="L254" s="1" t="s">
        <v>314</v>
      </c>
      <c r="M254" s="1" t="s">
        <v>314</v>
      </c>
      <c r="N254" s="32" t="s">
        <v>336</v>
      </c>
      <c r="O254" s="4" t="s">
        <v>433</v>
      </c>
      <c r="P254" s="2" t="s">
        <v>434</v>
      </c>
      <c r="Q254" s="4" t="s">
        <v>314</v>
      </c>
      <c r="R254" s="4" t="s">
        <v>314</v>
      </c>
      <c r="S254" s="4" t="s">
        <v>314</v>
      </c>
      <c r="T254" s="4" t="s">
        <v>314</v>
      </c>
      <c r="U254" s="4" t="s">
        <v>314</v>
      </c>
      <c r="V254" s="4" t="s">
        <v>314</v>
      </c>
      <c r="W254" s="4" t="s">
        <v>314</v>
      </c>
      <c r="X254" s="4" t="s">
        <v>314</v>
      </c>
      <c r="Y254" s="24">
        <v>45390</v>
      </c>
      <c r="Z254" s="4" t="s">
        <v>314</v>
      </c>
    </row>
    <row r="255" spans="1:26" ht="42.75" customHeight="1" x14ac:dyDescent="0.2">
      <c r="A255" s="45"/>
      <c r="B255" s="23" t="s">
        <v>698</v>
      </c>
      <c r="C255" s="23" t="s">
        <v>699</v>
      </c>
      <c r="D255" s="38" t="s">
        <v>302</v>
      </c>
      <c r="E255" s="18" t="s">
        <v>313</v>
      </c>
      <c r="F255" s="19" t="s">
        <v>667</v>
      </c>
      <c r="G255" s="32"/>
      <c r="H255" s="32" t="s">
        <v>668</v>
      </c>
      <c r="I255" s="32" t="s">
        <v>586</v>
      </c>
      <c r="J255" s="32" t="s">
        <v>558</v>
      </c>
      <c r="K255" s="4" t="s">
        <v>428</v>
      </c>
      <c r="L255" s="1" t="s">
        <v>314</v>
      </c>
      <c r="M255" s="1" t="s">
        <v>314</v>
      </c>
      <c r="N255" s="4" t="s">
        <v>428</v>
      </c>
      <c r="O255" s="4" t="s">
        <v>433</v>
      </c>
      <c r="P255" s="2" t="s">
        <v>434</v>
      </c>
      <c r="Q255" s="4" t="s">
        <v>314</v>
      </c>
      <c r="R255" s="4" t="s">
        <v>314</v>
      </c>
      <c r="S255" s="4" t="s">
        <v>314</v>
      </c>
      <c r="T255" s="4" t="s">
        <v>314</v>
      </c>
      <c r="U255" s="4" t="s">
        <v>314</v>
      </c>
      <c r="V255" s="4" t="s">
        <v>314</v>
      </c>
      <c r="W255" s="4" t="s">
        <v>314</v>
      </c>
      <c r="X255" s="4" t="s">
        <v>314</v>
      </c>
      <c r="Y255" s="24">
        <v>45390</v>
      </c>
      <c r="Z255" s="4" t="s">
        <v>314</v>
      </c>
    </row>
    <row r="256" spans="1:26" ht="36.75" customHeight="1" x14ac:dyDescent="0.2">
      <c r="A256" s="45"/>
      <c r="B256" s="23" t="s">
        <v>700</v>
      </c>
      <c r="C256" s="23" t="s">
        <v>813</v>
      </c>
      <c r="D256" s="38" t="s">
        <v>302</v>
      </c>
      <c r="E256" s="18" t="s">
        <v>313</v>
      </c>
      <c r="F256" s="19" t="s">
        <v>667</v>
      </c>
      <c r="G256" s="32"/>
      <c r="H256" s="32" t="s">
        <v>668</v>
      </c>
      <c r="I256" s="34" t="s">
        <v>741</v>
      </c>
      <c r="J256" s="32" t="s">
        <v>558</v>
      </c>
      <c r="K256" s="34" t="s">
        <v>801</v>
      </c>
      <c r="L256" s="1" t="s">
        <v>314</v>
      </c>
      <c r="M256" s="1" t="s">
        <v>314</v>
      </c>
      <c r="N256" s="34" t="s">
        <v>801</v>
      </c>
      <c r="O256" s="4" t="s">
        <v>433</v>
      </c>
      <c r="P256" s="2" t="s">
        <v>434</v>
      </c>
      <c r="Q256" s="4" t="s">
        <v>314</v>
      </c>
      <c r="R256" s="4" t="s">
        <v>314</v>
      </c>
      <c r="S256" s="4" t="s">
        <v>314</v>
      </c>
      <c r="T256" s="4" t="s">
        <v>314</v>
      </c>
      <c r="U256" s="4" t="s">
        <v>314</v>
      </c>
      <c r="V256" s="4" t="s">
        <v>314</v>
      </c>
      <c r="W256" s="4" t="s">
        <v>314</v>
      </c>
      <c r="X256" s="4" t="s">
        <v>314</v>
      </c>
      <c r="Y256" s="24">
        <v>45390</v>
      </c>
      <c r="Z256" s="4" t="s">
        <v>314</v>
      </c>
    </row>
    <row r="257" spans="1:26" ht="42.75" customHeight="1" x14ac:dyDescent="0.2">
      <c r="A257" s="45"/>
      <c r="B257" s="23" t="s">
        <v>701</v>
      </c>
      <c r="C257" s="23" t="s">
        <v>790</v>
      </c>
      <c r="D257" s="38" t="s">
        <v>302</v>
      </c>
      <c r="E257" s="18" t="s">
        <v>313</v>
      </c>
      <c r="F257" s="19" t="s">
        <v>667</v>
      </c>
      <c r="G257" s="32"/>
      <c r="H257" s="32" t="s">
        <v>668</v>
      </c>
      <c r="I257" s="34" t="s">
        <v>741</v>
      </c>
      <c r="J257" s="32" t="s">
        <v>558</v>
      </c>
      <c r="K257" s="34" t="s">
        <v>801</v>
      </c>
      <c r="L257" s="1" t="s">
        <v>314</v>
      </c>
      <c r="M257" s="1" t="s">
        <v>314</v>
      </c>
      <c r="N257" s="34" t="s">
        <v>801</v>
      </c>
      <c r="O257" s="4" t="s">
        <v>433</v>
      </c>
      <c r="P257" s="2" t="s">
        <v>434</v>
      </c>
      <c r="Q257" s="4" t="s">
        <v>314</v>
      </c>
      <c r="R257" s="4" t="s">
        <v>314</v>
      </c>
      <c r="S257" s="4" t="s">
        <v>314</v>
      </c>
      <c r="T257" s="4" t="s">
        <v>314</v>
      </c>
      <c r="U257" s="4" t="s">
        <v>314</v>
      </c>
      <c r="V257" s="4" t="s">
        <v>314</v>
      </c>
      <c r="W257" s="4" t="s">
        <v>314</v>
      </c>
      <c r="X257" s="4" t="s">
        <v>314</v>
      </c>
      <c r="Y257" s="24">
        <v>45390</v>
      </c>
      <c r="Z257" s="4" t="s">
        <v>314</v>
      </c>
    </row>
    <row r="258" spans="1:26" ht="38.25" customHeight="1" x14ac:dyDescent="0.2">
      <c r="A258" s="45"/>
      <c r="B258" s="23" t="s">
        <v>702</v>
      </c>
      <c r="C258" s="23" t="s">
        <v>703</v>
      </c>
      <c r="D258" s="38" t="s">
        <v>302</v>
      </c>
      <c r="E258" s="18" t="s">
        <v>313</v>
      </c>
      <c r="F258" s="19" t="s">
        <v>667</v>
      </c>
      <c r="G258" s="32"/>
      <c r="H258" s="32" t="s">
        <v>668</v>
      </c>
      <c r="I258" s="32" t="s">
        <v>572</v>
      </c>
      <c r="J258" s="32" t="s">
        <v>568</v>
      </c>
      <c r="K258" s="32" t="s">
        <v>336</v>
      </c>
      <c r="L258" s="1" t="s">
        <v>314</v>
      </c>
      <c r="M258" s="1" t="s">
        <v>314</v>
      </c>
      <c r="N258" s="32" t="s">
        <v>336</v>
      </c>
      <c r="O258" s="4" t="s">
        <v>433</v>
      </c>
      <c r="P258" s="2" t="s">
        <v>434</v>
      </c>
      <c r="Q258" s="4" t="s">
        <v>314</v>
      </c>
      <c r="R258" s="4" t="s">
        <v>314</v>
      </c>
      <c r="S258" s="4" t="s">
        <v>314</v>
      </c>
      <c r="T258" s="4" t="s">
        <v>314</v>
      </c>
      <c r="U258" s="4" t="s">
        <v>314</v>
      </c>
      <c r="V258" s="4" t="s">
        <v>314</v>
      </c>
      <c r="W258" s="4" t="s">
        <v>314</v>
      </c>
      <c r="X258" s="4" t="s">
        <v>314</v>
      </c>
      <c r="Y258" s="24">
        <v>45390</v>
      </c>
      <c r="Z258" s="4" t="s">
        <v>314</v>
      </c>
    </row>
    <row r="259" spans="1:26" ht="45" x14ac:dyDescent="0.2">
      <c r="A259" s="45"/>
      <c r="B259" s="23" t="s">
        <v>791</v>
      </c>
      <c r="C259" s="23" t="s">
        <v>792</v>
      </c>
      <c r="D259" s="38" t="s">
        <v>302</v>
      </c>
      <c r="E259" s="18" t="s">
        <v>313</v>
      </c>
      <c r="F259" s="19" t="s">
        <v>667</v>
      </c>
      <c r="G259" s="32"/>
      <c r="H259" s="32" t="s">
        <v>668</v>
      </c>
      <c r="I259" s="32" t="s">
        <v>600</v>
      </c>
      <c r="J259" s="32" t="s">
        <v>558</v>
      </c>
      <c r="K259" s="32" t="s">
        <v>336</v>
      </c>
      <c r="L259" s="1" t="s">
        <v>314</v>
      </c>
      <c r="M259" s="1" t="s">
        <v>314</v>
      </c>
      <c r="N259" s="32" t="s">
        <v>336</v>
      </c>
      <c r="O259" s="4" t="s">
        <v>433</v>
      </c>
      <c r="P259" s="2" t="s">
        <v>434</v>
      </c>
      <c r="Q259" s="4" t="s">
        <v>314</v>
      </c>
      <c r="R259" s="4" t="s">
        <v>314</v>
      </c>
      <c r="S259" s="4" t="s">
        <v>314</v>
      </c>
      <c r="T259" s="4" t="s">
        <v>314</v>
      </c>
      <c r="U259" s="4" t="s">
        <v>314</v>
      </c>
      <c r="V259" s="4" t="s">
        <v>314</v>
      </c>
      <c r="W259" s="4" t="s">
        <v>314</v>
      </c>
      <c r="X259" s="4" t="s">
        <v>314</v>
      </c>
      <c r="Y259" s="24">
        <v>45390</v>
      </c>
      <c r="Z259" s="4" t="s">
        <v>314</v>
      </c>
    </row>
    <row r="260" spans="1:26" ht="45" customHeight="1" x14ac:dyDescent="0.2">
      <c r="A260" s="45"/>
      <c r="B260" s="23" t="s">
        <v>704</v>
      </c>
      <c r="C260" s="23" t="s">
        <v>793</v>
      </c>
      <c r="D260" s="38" t="s">
        <v>302</v>
      </c>
      <c r="E260" s="18" t="s">
        <v>313</v>
      </c>
      <c r="F260" s="19" t="s">
        <v>667</v>
      </c>
      <c r="G260" s="32"/>
      <c r="H260" s="32" t="s">
        <v>668</v>
      </c>
      <c r="I260" s="32" t="s">
        <v>581</v>
      </c>
      <c r="J260" s="32" t="s">
        <v>727</v>
      </c>
      <c r="K260" s="32" t="s">
        <v>379</v>
      </c>
      <c r="L260" s="1" t="s">
        <v>314</v>
      </c>
      <c r="M260" s="1" t="s">
        <v>314</v>
      </c>
      <c r="N260" s="34" t="s">
        <v>379</v>
      </c>
      <c r="O260" s="4" t="s">
        <v>433</v>
      </c>
      <c r="P260" s="2" t="s">
        <v>434</v>
      </c>
      <c r="Q260" s="4" t="s">
        <v>314</v>
      </c>
      <c r="R260" s="4" t="s">
        <v>314</v>
      </c>
      <c r="S260" s="4" t="s">
        <v>314</v>
      </c>
      <c r="T260" s="4" t="s">
        <v>314</v>
      </c>
      <c r="U260" s="4" t="s">
        <v>314</v>
      </c>
      <c r="V260" s="4" t="s">
        <v>314</v>
      </c>
      <c r="W260" s="4" t="s">
        <v>314</v>
      </c>
      <c r="X260" s="4" t="s">
        <v>314</v>
      </c>
      <c r="Y260" s="24">
        <v>45390</v>
      </c>
      <c r="Z260" s="4" t="s">
        <v>314</v>
      </c>
    </row>
    <row r="261" spans="1:26" ht="30" customHeight="1" x14ac:dyDescent="0.2">
      <c r="A261" s="45"/>
      <c r="B261" s="52" t="s">
        <v>705</v>
      </c>
      <c r="C261" s="52" t="s">
        <v>794</v>
      </c>
      <c r="D261" s="55" t="s">
        <v>302</v>
      </c>
      <c r="E261" s="58" t="s">
        <v>313</v>
      </c>
      <c r="F261" s="61" t="s">
        <v>667</v>
      </c>
      <c r="G261" s="64"/>
      <c r="H261" s="64" t="s">
        <v>668</v>
      </c>
      <c r="I261" s="32" t="s">
        <v>572</v>
      </c>
      <c r="J261" s="32" t="s">
        <v>568</v>
      </c>
      <c r="K261" s="34" t="s">
        <v>336</v>
      </c>
      <c r="L261" s="1" t="s">
        <v>314</v>
      </c>
      <c r="M261" s="1" t="s">
        <v>314</v>
      </c>
      <c r="N261" s="32" t="s">
        <v>336</v>
      </c>
      <c r="O261" s="4" t="s">
        <v>433</v>
      </c>
      <c r="P261" s="2" t="s">
        <v>434</v>
      </c>
      <c r="Q261" s="4" t="s">
        <v>314</v>
      </c>
      <c r="R261" s="4" t="s">
        <v>314</v>
      </c>
      <c r="S261" s="4" t="s">
        <v>314</v>
      </c>
      <c r="T261" s="4" t="s">
        <v>314</v>
      </c>
      <c r="U261" s="4" t="s">
        <v>314</v>
      </c>
      <c r="V261" s="4" t="s">
        <v>314</v>
      </c>
      <c r="W261" s="4" t="s">
        <v>314</v>
      </c>
      <c r="X261" s="4" t="s">
        <v>314</v>
      </c>
      <c r="Y261" s="24">
        <v>45390</v>
      </c>
      <c r="Z261" s="4" t="s">
        <v>314</v>
      </c>
    </row>
    <row r="262" spans="1:26" ht="40.5" customHeight="1" x14ac:dyDescent="0.2">
      <c r="A262" s="45"/>
      <c r="B262" s="53"/>
      <c r="C262" s="53"/>
      <c r="D262" s="56"/>
      <c r="E262" s="59"/>
      <c r="F262" s="62"/>
      <c r="G262" s="65"/>
      <c r="H262" s="65"/>
      <c r="I262" s="32" t="s">
        <v>586</v>
      </c>
      <c r="J262" s="32" t="s">
        <v>558</v>
      </c>
      <c r="K262" s="44" t="s">
        <v>428</v>
      </c>
      <c r="L262" s="11" t="s">
        <v>314</v>
      </c>
      <c r="M262" s="11" t="s">
        <v>314</v>
      </c>
      <c r="N262" s="43" t="s">
        <v>428</v>
      </c>
      <c r="O262" s="4" t="s">
        <v>433</v>
      </c>
      <c r="P262" s="2" t="s">
        <v>434</v>
      </c>
      <c r="Q262" s="4" t="s">
        <v>314</v>
      </c>
      <c r="R262" s="4" t="s">
        <v>314</v>
      </c>
      <c r="S262" s="4" t="s">
        <v>314</v>
      </c>
      <c r="T262" s="4" t="s">
        <v>314</v>
      </c>
      <c r="U262" s="4" t="s">
        <v>314</v>
      </c>
      <c r="V262" s="4" t="s">
        <v>314</v>
      </c>
      <c r="W262" s="4" t="s">
        <v>314</v>
      </c>
      <c r="X262" s="4" t="s">
        <v>314</v>
      </c>
      <c r="Y262" s="24">
        <v>45390</v>
      </c>
      <c r="Z262" s="4" t="s">
        <v>314</v>
      </c>
    </row>
    <row r="263" spans="1:26" ht="28.5" customHeight="1" x14ac:dyDescent="0.2">
      <c r="A263" s="45"/>
      <c r="B263" s="54"/>
      <c r="C263" s="54"/>
      <c r="D263" s="57"/>
      <c r="E263" s="60"/>
      <c r="F263" s="63"/>
      <c r="G263" s="66"/>
      <c r="H263" s="66"/>
      <c r="I263" s="34" t="s">
        <v>565</v>
      </c>
      <c r="J263" s="32" t="s">
        <v>727</v>
      </c>
      <c r="K263" s="34" t="s">
        <v>394</v>
      </c>
      <c r="L263" s="1" t="s">
        <v>314</v>
      </c>
      <c r="M263" s="1" t="s">
        <v>314</v>
      </c>
      <c r="N263" s="34" t="s">
        <v>394</v>
      </c>
      <c r="O263" s="4" t="s">
        <v>433</v>
      </c>
      <c r="P263" s="2" t="s">
        <v>434</v>
      </c>
      <c r="Q263" s="4" t="s">
        <v>314</v>
      </c>
      <c r="R263" s="4" t="s">
        <v>314</v>
      </c>
      <c r="S263" s="4" t="s">
        <v>314</v>
      </c>
      <c r="T263" s="4" t="s">
        <v>314</v>
      </c>
      <c r="U263" s="4" t="s">
        <v>314</v>
      </c>
      <c r="V263" s="4" t="s">
        <v>314</v>
      </c>
      <c r="W263" s="4" t="s">
        <v>314</v>
      </c>
      <c r="X263" s="4" t="s">
        <v>314</v>
      </c>
      <c r="Y263" s="24">
        <v>45390</v>
      </c>
      <c r="Z263" s="4" t="s">
        <v>314</v>
      </c>
    </row>
    <row r="264" spans="1:26" ht="44.25" customHeight="1" x14ac:dyDescent="0.2">
      <c r="A264" s="45"/>
      <c r="B264" s="23" t="s">
        <v>706</v>
      </c>
      <c r="C264" s="23" t="s">
        <v>795</v>
      </c>
      <c r="D264" s="38" t="s">
        <v>302</v>
      </c>
      <c r="E264" s="18" t="s">
        <v>313</v>
      </c>
      <c r="F264" s="19" t="s">
        <v>667</v>
      </c>
      <c r="G264" s="32"/>
      <c r="H264" s="32" t="s">
        <v>668</v>
      </c>
      <c r="I264" s="34" t="s">
        <v>584</v>
      </c>
      <c r="J264" s="32" t="s">
        <v>568</v>
      </c>
      <c r="K264" s="4" t="s">
        <v>361</v>
      </c>
      <c r="L264" s="1" t="s">
        <v>314</v>
      </c>
      <c r="M264" s="1" t="s">
        <v>314</v>
      </c>
      <c r="N264" s="4" t="s">
        <v>361</v>
      </c>
      <c r="O264" s="4" t="s">
        <v>433</v>
      </c>
      <c r="P264" s="2" t="s">
        <v>434</v>
      </c>
      <c r="Q264" s="4" t="s">
        <v>314</v>
      </c>
      <c r="R264" s="4" t="s">
        <v>314</v>
      </c>
      <c r="S264" s="4" t="s">
        <v>314</v>
      </c>
      <c r="T264" s="4" t="s">
        <v>314</v>
      </c>
      <c r="U264" s="4" t="s">
        <v>314</v>
      </c>
      <c r="V264" s="4" t="s">
        <v>314</v>
      </c>
      <c r="W264" s="4" t="s">
        <v>314</v>
      </c>
      <c r="X264" s="4" t="s">
        <v>314</v>
      </c>
      <c r="Y264" s="24">
        <v>45390</v>
      </c>
      <c r="Z264" s="4" t="s">
        <v>314</v>
      </c>
    </row>
    <row r="265" spans="1:26" ht="44.25" customHeight="1" x14ac:dyDescent="0.2">
      <c r="A265" s="45"/>
      <c r="B265" s="23" t="s">
        <v>707</v>
      </c>
      <c r="C265" s="23" t="s">
        <v>708</v>
      </c>
      <c r="D265" s="38" t="s">
        <v>302</v>
      </c>
      <c r="E265" s="18" t="s">
        <v>313</v>
      </c>
      <c r="F265" s="19" t="s">
        <v>667</v>
      </c>
      <c r="G265" s="32"/>
      <c r="H265" s="32" t="s">
        <v>668</v>
      </c>
      <c r="I265" s="32" t="s">
        <v>567</v>
      </c>
      <c r="J265" s="32" t="s">
        <v>568</v>
      </c>
      <c r="K265" s="34" t="s">
        <v>426</v>
      </c>
      <c r="L265" s="1" t="s">
        <v>314</v>
      </c>
      <c r="M265" s="1" t="s">
        <v>314</v>
      </c>
      <c r="N265" s="34" t="s">
        <v>426</v>
      </c>
      <c r="O265" s="4" t="s">
        <v>433</v>
      </c>
      <c r="P265" s="2" t="s">
        <v>434</v>
      </c>
      <c r="Q265" s="4" t="s">
        <v>314</v>
      </c>
      <c r="R265" s="4" t="s">
        <v>314</v>
      </c>
      <c r="S265" s="4" t="s">
        <v>314</v>
      </c>
      <c r="T265" s="4" t="s">
        <v>314</v>
      </c>
      <c r="U265" s="4" t="s">
        <v>314</v>
      </c>
      <c r="V265" s="4" t="s">
        <v>314</v>
      </c>
      <c r="W265" s="4" t="s">
        <v>314</v>
      </c>
      <c r="X265" s="4" t="s">
        <v>314</v>
      </c>
      <c r="Y265" s="24">
        <v>45390</v>
      </c>
      <c r="Z265" s="4" t="s">
        <v>314</v>
      </c>
    </row>
    <row r="266" spans="1:26" ht="30" x14ac:dyDescent="0.2">
      <c r="A266" s="45"/>
      <c r="B266" s="23" t="s">
        <v>709</v>
      </c>
      <c r="C266" s="23" t="s">
        <v>710</v>
      </c>
      <c r="D266" s="38" t="s">
        <v>302</v>
      </c>
      <c r="E266" s="18" t="s">
        <v>313</v>
      </c>
      <c r="F266" s="19" t="s">
        <v>667</v>
      </c>
      <c r="G266" s="32"/>
      <c r="H266" s="32" t="s">
        <v>668</v>
      </c>
      <c r="I266" s="32" t="s">
        <v>572</v>
      </c>
      <c r="J266" s="32" t="s">
        <v>568</v>
      </c>
      <c r="K266" s="34" t="s">
        <v>336</v>
      </c>
      <c r="L266" s="1" t="s">
        <v>314</v>
      </c>
      <c r="M266" s="1" t="s">
        <v>314</v>
      </c>
      <c r="N266" s="34" t="s">
        <v>336</v>
      </c>
      <c r="O266" s="4" t="s">
        <v>433</v>
      </c>
      <c r="P266" s="2" t="s">
        <v>434</v>
      </c>
      <c r="Q266" s="4" t="s">
        <v>314</v>
      </c>
      <c r="R266" s="4" t="s">
        <v>314</v>
      </c>
      <c r="S266" s="4" t="s">
        <v>314</v>
      </c>
      <c r="T266" s="4" t="s">
        <v>314</v>
      </c>
      <c r="U266" s="4" t="s">
        <v>314</v>
      </c>
      <c r="V266" s="4" t="s">
        <v>314</v>
      </c>
      <c r="W266" s="4" t="s">
        <v>314</v>
      </c>
      <c r="X266" s="4" t="s">
        <v>314</v>
      </c>
      <c r="Y266" s="24">
        <v>45390</v>
      </c>
      <c r="Z266" s="4" t="s">
        <v>314</v>
      </c>
    </row>
    <row r="267" spans="1:26" ht="45" x14ac:dyDescent="0.2">
      <c r="A267" s="45"/>
      <c r="B267" s="34" t="s">
        <v>711</v>
      </c>
      <c r="C267" s="34" t="s">
        <v>796</v>
      </c>
      <c r="D267" s="38" t="s">
        <v>302</v>
      </c>
      <c r="E267" s="18" t="s">
        <v>313</v>
      </c>
      <c r="F267" s="19" t="s">
        <v>667</v>
      </c>
      <c r="G267" s="32"/>
      <c r="H267" s="32" t="s">
        <v>668</v>
      </c>
      <c r="I267" s="34" t="s">
        <v>741</v>
      </c>
      <c r="J267" s="32" t="s">
        <v>558</v>
      </c>
      <c r="K267" s="34" t="s">
        <v>801</v>
      </c>
      <c r="L267" s="1" t="s">
        <v>314</v>
      </c>
      <c r="M267" s="1" t="s">
        <v>314</v>
      </c>
      <c r="N267" s="34" t="s">
        <v>801</v>
      </c>
      <c r="O267" s="4" t="s">
        <v>433</v>
      </c>
      <c r="P267" s="2" t="s">
        <v>434</v>
      </c>
      <c r="Q267" s="4" t="s">
        <v>314</v>
      </c>
      <c r="R267" s="4" t="s">
        <v>314</v>
      </c>
      <c r="S267" s="4" t="s">
        <v>314</v>
      </c>
      <c r="T267" s="4" t="s">
        <v>314</v>
      </c>
      <c r="U267" s="4" t="s">
        <v>314</v>
      </c>
      <c r="V267" s="4" t="s">
        <v>314</v>
      </c>
      <c r="W267" s="4" t="s">
        <v>314</v>
      </c>
      <c r="X267" s="4" t="s">
        <v>314</v>
      </c>
      <c r="Y267" s="24">
        <v>45390</v>
      </c>
      <c r="Z267" s="4" t="s">
        <v>314</v>
      </c>
    </row>
    <row r="268" spans="1:26" ht="60" x14ac:dyDescent="0.2">
      <c r="A268" s="45"/>
      <c r="B268" s="34" t="s">
        <v>712</v>
      </c>
      <c r="C268" s="34" t="s">
        <v>713</v>
      </c>
      <c r="D268" s="38" t="s">
        <v>302</v>
      </c>
      <c r="E268" s="18" t="s">
        <v>313</v>
      </c>
      <c r="F268" s="19" t="s">
        <v>667</v>
      </c>
      <c r="G268" s="32"/>
      <c r="H268" s="34" t="s">
        <v>725</v>
      </c>
      <c r="I268" s="34" t="s">
        <v>572</v>
      </c>
      <c r="J268" s="32" t="s">
        <v>568</v>
      </c>
      <c r="K268" s="34" t="s">
        <v>336</v>
      </c>
      <c r="L268" s="1" t="s">
        <v>314</v>
      </c>
      <c r="M268" s="1" t="s">
        <v>314</v>
      </c>
      <c r="N268" s="34" t="s">
        <v>336</v>
      </c>
      <c r="O268" s="4" t="s">
        <v>433</v>
      </c>
      <c r="P268" s="2" t="s">
        <v>434</v>
      </c>
      <c r="Q268" s="4" t="s">
        <v>314</v>
      </c>
      <c r="R268" s="4" t="s">
        <v>314</v>
      </c>
      <c r="S268" s="4" t="s">
        <v>314</v>
      </c>
      <c r="T268" s="4" t="s">
        <v>314</v>
      </c>
      <c r="U268" s="4" t="s">
        <v>314</v>
      </c>
      <c r="V268" s="4" t="s">
        <v>314</v>
      </c>
      <c r="W268" s="4" t="s">
        <v>314</v>
      </c>
      <c r="X268" s="4" t="s">
        <v>314</v>
      </c>
      <c r="Y268" s="24">
        <v>45390</v>
      </c>
      <c r="Z268" s="4" t="s">
        <v>314</v>
      </c>
    </row>
    <row r="269" spans="1:26" ht="30" x14ac:dyDescent="0.2">
      <c r="A269" s="45"/>
      <c r="B269" s="34" t="s">
        <v>714</v>
      </c>
      <c r="C269" s="34" t="s">
        <v>715</v>
      </c>
      <c r="D269" s="38" t="s">
        <v>302</v>
      </c>
      <c r="E269" s="18" t="s">
        <v>313</v>
      </c>
      <c r="F269" s="19" t="s">
        <v>667</v>
      </c>
      <c r="G269" s="32"/>
      <c r="H269" s="32" t="s">
        <v>668</v>
      </c>
      <c r="I269" s="34" t="s">
        <v>572</v>
      </c>
      <c r="J269" s="32" t="s">
        <v>568</v>
      </c>
      <c r="K269" s="34" t="s">
        <v>336</v>
      </c>
      <c r="L269" s="1" t="s">
        <v>314</v>
      </c>
      <c r="M269" s="1" t="s">
        <v>314</v>
      </c>
      <c r="N269" s="34" t="s">
        <v>336</v>
      </c>
      <c r="O269" s="4" t="s">
        <v>433</v>
      </c>
      <c r="P269" s="2" t="s">
        <v>434</v>
      </c>
      <c r="Q269" s="4" t="s">
        <v>314</v>
      </c>
      <c r="R269" s="4" t="s">
        <v>314</v>
      </c>
      <c r="S269" s="4" t="s">
        <v>314</v>
      </c>
      <c r="T269" s="4" t="s">
        <v>314</v>
      </c>
      <c r="U269" s="4" t="s">
        <v>314</v>
      </c>
      <c r="V269" s="4" t="s">
        <v>314</v>
      </c>
      <c r="W269" s="4" t="s">
        <v>314</v>
      </c>
      <c r="X269" s="4" t="s">
        <v>314</v>
      </c>
      <c r="Y269" s="24">
        <v>45390</v>
      </c>
      <c r="Z269" s="4" t="s">
        <v>314</v>
      </c>
    </row>
    <row r="270" spans="1:26" ht="29.25" customHeight="1" x14ac:dyDescent="0.2">
      <c r="A270" s="45"/>
      <c r="B270" s="34" t="s">
        <v>716</v>
      </c>
      <c r="C270" s="34" t="s">
        <v>717</v>
      </c>
      <c r="D270" s="38" t="s">
        <v>302</v>
      </c>
      <c r="E270" s="18" t="s">
        <v>313</v>
      </c>
      <c r="F270" s="19" t="s">
        <v>667</v>
      </c>
      <c r="G270" s="32"/>
      <c r="H270" s="32" t="s">
        <v>668</v>
      </c>
      <c r="I270" s="34" t="s">
        <v>572</v>
      </c>
      <c r="J270" s="32" t="s">
        <v>568</v>
      </c>
      <c r="K270" s="34" t="s">
        <v>336</v>
      </c>
      <c r="L270" s="1" t="s">
        <v>314</v>
      </c>
      <c r="M270" s="1" t="s">
        <v>314</v>
      </c>
      <c r="N270" s="34" t="s">
        <v>336</v>
      </c>
      <c r="O270" s="4" t="s">
        <v>433</v>
      </c>
      <c r="P270" s="2" t="s">
        <v>434</v>
      </c>
      <c r="Q270" s="4" t="s">
        <v>314</v>
      </c>
      <c r="R270" s="4" t="s">
        <v>314</v>
      </c>
      <c r="S270" s="4" t="s">
        <v>314</v>
      </c>
      <c r="T270" s="4" t="s">
        <v>314</v>
      </c>
      <c r="U270" s="4" t="s">
        <v>314</v>
      </c>
      <c r="V270" s="4" t="s">
        <v>314</v>
      </c>
      <c r="W270" s="4" t="s">
        <v>314</v>
      </c>
      <c r="X270" s="4" t="s">
        <v>314</v>
      </c>
      <c r="Y270" s="24">
        <v>45390</v>
      </c>
      <c r="Z270" s="4" t="s">
        <v>314</v>
      </c>
    </row>
    <row r="271" spans="1:26" ht="45" x14ac:dyDescent="0.2">
      <c r="A271" s="45"/>
      <c r="B271" s="34" t="s">
        <v>718</v>
      </c>
      <c r="C271" s="34" t="s">
        <v>719</v>
      </c>
      <c r="D271" s="38" t="s">
        <v>302</v>
      </c>
      <c r="E271" s="18" t="s">
        <v>313</v>
      </c>
      <c r="F271" s="19" t="s">
        <v>667</v>
      </c>
      <c r="G271" s="32"/>
      <c r="H271" s="32" t="s">
        <v>668</v>
      </c>
      <c r="I271" s="34" t="s">
        <v>585</v>
      </c>
      <c r="J271" s="34" t="s">
        <v>558</v>
      </c>
      <c r="K271" s="34" t="s">
        <v>336</v>
      </c>
      <c r="L271" s="1" t="s">
        <v>314</v>
      </c>
      <c r="M271" s="1" t="s">
        <v>314</v>
      </c>
      <c r="N271" s="34" t="s">
        <v>336</v>
      </c>
      <c r="O271" s="4" t="s">
        <v>433</v>
      </c>
      <c r="P271" s="2" t="s">
        <v>434</v>
      </c>
      <c r="Q271" s="4" t="s">
        <v>314</v>
      </c>
      <c r="R271" s="4" t="s">
        <v>314</v>
      </c>
      <c r="S271" s="4" t="s">
        <v>314</v>
      </c>
      <c r="T271" s="4" t="s">
        <v>314</v>
      </c>
      <c r="U271" s="4" t="s">
        <v>314</v>
      </c>
      <c r="V271" s="4" t="s">
        <v>314</v>
      </c>
      <c r="W271" s="4" t="s">
        <v>314</v>
      </c>
      <c r="X271" s="4" t="s">
        <v>314</v>
      </c>
      <c r="Y271" s="24">
        <v>45390</v>
      </c>
      <c r="Z271" s="4" t="s">
        <v>314</v>
      </c>
    </row>
    <row r="272" spans="1:26" ht="75" x14ac:dyDescent="0.2">
      <c r="A272" s="45"/>
      <c r="B272" s="34" t="s">
        <v>720</v>
      </c>
      <c r="C272" s="34" t="s">
        <v>721</v>
      </c>
      <c r="D272" s="38" t="s">
        <v>302</v>
      </c>
      <c r="E272" s="18" t="s">
        <v>313</v>
      </c>
      <c r="F272" s="19" t="s">
        <v>667</v>
      </c>
      <c r="G272" s="32"/>
      <c r="H272" s="32" t="s">
        <v>668</v>
      </c>
      <c r="I272" s="34" t="s">
        <v>585</v>
      </c>
      <c r="J272" s="34" t="s">
        <v>558</v>
      </c>
      <c r="K272" s="34" t="s">
        <v>336</v>
      </c>
      <c r="L272" s="1" t="s">
        <v>314</v>
      </c>
      <c r="M272" s="1" t="s">
        <v>314</v>
      </c>
      <c r="N272" s="34" t="s">
        <v>336</v>
      </c>
      <c r="O272" s="4" t="s">
        <v>433</v>
      </c>
      <c r="P272" s="2" t="s">
        <v>434</v>
      </c>
      <c r="Q272" s="4" t="s">
        <v>314</v>
      </c>
      <c r="R272" s="4" t="s">
        <v>314</v>
      </c>
      <c r="S272" s="4" t="s">
        <v>314</v>
      </c>
      <c r="T272" s="4" t="s">
        <v>314</v>
      </c>
      <c r="U272" s="4" t="s">
        <v>314</v>
      </c>
      <c r="V272" s="4" t="s">
        <v>314</v>
      </c>
      <c r="W272" s="4" t="s">
        <v>314</v>
      </c>
      <c r="X272" s="4" t="s">
        <v>314</v>
      </c>
      <c r="Y272" s="24">
        <v>45390</v>
      </c>
      <c r="Z272" s="4" t="s">
        <v>314</v>
      </c>
    </row>
    <row r="273" spans="1:26" ht="50.25" customHeight="1" x14ac:dyDescent="0.2">
      <c r="A273" s="45"/>
      <c r="B273" s="34" t="s">
        <v>722</v>
      </c>
      <c r="C273" s="34" t="s">
        <v>723</v>
      </c>
      <c r="D273" s="38" t="s">
        <v>302</v>
      </c>
      <c r="E273" s="18" t="s">
        <v>313</v>
      </c>
      <c r="F273" s="19" t="s">
        <v>667</v>
      </c>
      <c r="G273" s="32"/>
      <c r="H273" s="32" t="s">
        <v>668</v>
      </c>
      <c r="I273" s="34" t="s">
        <v>741</v>
      </c>
      <c r="J273" s="34" t="s">
        <v>558</v>
      </c>
      <c r="K273" s="34" t="s">
        <v>336</v>
      </c>
      <c r="L273" s="1" t="s">
        <v>314</v>
      </c>
      <c r="M273" s="1" t="s">
        <v>314</v>
      </c>
      <c r="N273" s="34" t="s">
        <v>336</v>
      </c>
      <c r="O273" s="4" t="s">
        <v>433</v>
      </c>
      <c r="P273" s="2" t="s">
        <v>434</v>
      </c>
      <c r="Q273" s="4" t="s">
        <v>314</v>
      </c>
      <c r="R273" s="4" t="s">
        <v>314</v>
      </c>
      <c r="S273" s="4" t="s">
        <v>314</v>
      </c>
      <c r="T273" s="4" t="s">
        <v>314</v>
      </c>
      <c r="U273" s="4" t="s">
        <v>314</v>
      </c>
      <c r="V273" s="4" t="s">
        <v>314</v>
      </c>
      <c r="W273" s="4" t="s">
        <v>314</v>
      </c>
      <c r="X273" s="4" t="s">
        <v>314</v>
      </c>
      <c r="Y273" s="24">
        <v>45390</v>
      </c>
      <c r="Z273" s="4" t="s">
        <v>314</v>
      </c>
    </row>
    <row r="274" spans="1:26" x14ac:dyDescent="0.2">
      <c r="A274" s="40"/>
      <c r="B274" s="40"/>
      <c r="C274" s="40"/>
      <c r="D274" s="40"/>
      <c r="E274" s="40"/>
      <c r="F274" s="40"/>
      <c r="G274" s="40"/>
      <c r="H274" s="40"/>
      <c r="I274" s="40"/>
      <c r="J274" s="40"/>
      <c r="K274" s="40"/>
      <c r="M274" s="40"/>
      <c r="O274" s="40"/>
      <c r="P274" s="40"/>
      <c r="Q274" s="40"/>
      <c r="R274" s="40"/>
      <c r="S274" s="42"/>
      <c r="T274" s="40"/>
      <c r="U274" s="40"/>
      <c r="V274" s="40"/>
      <c r="W274" s="40"/>
      <c r="X274" s="40"/>
      <c r="Y274" s="40"/>
      <c r="Z274" s="40"/>
    </row>
    <row r="275" spans="1:26" x14ac:dyDescent="0.2">
      <c r="A275" s="40"/>
      <c r="B275" s="40"/>
      <c r="C275" s="40"/>
      <c r="D275" s="40"/>
      <c r="E275" s="40"/>
      <c r="F275" s="40"/>
      <c r="G275" s="40"/>
      <c r="H275" s="40"/>
      <c r="I275" s="40"/>
      <c r="J275" s="40"/>
      <c r="K275" s="40"/>
      <c r="M275" s="40"/>
      <c r="O275" s="40"/>
      <c r="P275" s="40"/>
      <c r="Q275" s="40"/>
      <c r="R275" s="40"/>
      <c r="S275" s="42"/>
      <c r="T275" s="40"/>
      <c r="U275" s="40"/>
      <c r="V275" s="40"/>
      <c r="W275" s="40"/>
      <c r="X275" s="40"/>
      <c r="Y275" s="40"/>
      <c r="Z275" s="40"/>
    </row>
    <row r="276" spans="1:26" x14ac:dyDescent="0.2">
      <c r="A276" s="40"/>
      <c r="B276" s="40"/>
      <c r="C276" s="40"/>
      <c r="D276" s="40"/>
      <c r="E276" s="40"/>
      <c r="F276" s="40"/>
      <c r="G276" s="40"/>
      <c r="H276" s="40"/>
      <c r="I276" s="40"/>
      <c r="J276" s="40"/>
      <c r="K276" s="40"/>
      <c r="M276" s="40"/>
      <c r="O276" s="40"/>
      <c r="P276" s="40"/>
      <c r="Q276" s="40"/>
      <c r="R276" s="40"/>
      <c r="S276" s="42"/>
      <c r="T276" s="40"/>
      <c r="U276" s="40"/>
      <c r="V276" s="40"/>
      <c r="W276" s="40"/>
      <c r="X276" s="40"/>
      <c r="Y276" s="40"/>
      <c r="Z276" s="40"/>
    </row>
    <row r="277" spans="1:26" x14ac:dyDescent="0.2">
      <c r="A277" s="40"/>
      <c r="B277" s="40"/>
      <c r="C277" s="40"/>
      <c r="D277" s="40"/>
      <c r="E277" s="40"/>
      <c r="F277" s="40"/>
      <c r="G277" s="40"/>
      <c r="H277" s="40"/>
      <c r="I277" s="40"/>
      <c r="J277" s="40"/>
      <c r="K277" s="40"/>
      <c r="M277" s="40"/>
      <c r="O277" s="40"/>
      <c r="P277" s="40"/>
      <c r="Q277" s="40"/>
      <c r="R277" s="40"/>
      <c r="S277" s="42"/>
      <c r="T277" s="40"/>
      <c r="U277" s="40"/>
      <c r="V277" s="40"/>
      <c r="W277" s="40"/>
      <c r="X277" s="40"/>
      <c r="Y277" s="40"/>
      <c r="Z277" s="40"/>
    </row>
    <row r="278" spans="1:26" x14ac:dyDescent="0.2">
      <c r="A278" s="40"/>
      <c r="B278" s="40"/>
      <c r="C278" s="40"/>
      <c r="D278" s="40"/>
      <c r="E278" s="40"/>
      <c r="F278" s="40"/>
      <c r="G278" s="40"/>
      <c r="H278" s="40"/>
      <c r="I278" s="40"/>
      <c r="J278" s="40"/>
      <c r="K278" s="40"/>
      <c r="M278" s="40"/>
      <c r="O278" s="40"/>
      <c r="P278" s="40"/>
      <c r="Q278" s="40"/>
      <c r="R278" s="40"/>
      <c r="S278" s="42"/>
      <c r="T278" s="40"/>
      <c r="U278" s="40"/>
      <c r="V278" s="40"/>
      <c r="W278" s="40"/>
      <c r="X278" s="40"/>
      <c r="Y278" s="40"/>
      <c r="Z278" s="40"/>
    </row>
    <row r="279" spans="1:26" x14ac:dyDescent="0.2">
      <c r="A279" s="40"/>
      <c r="B279" s="40"/>
      <c r="C279" s="40"/>
      <c r="D279" s="40"/>
      <c r="E279" s="40"/>
      <c r="F279" s="40"/>
      <c r="G279" s="40"/>
      <c r="H279" s="40"/>
      <c r="I279" s="40"/>
      <c r="J279" s="40"/>
      <c r="K279" s="40"/>
      <c r="M279" s="40"/>
      <c r="O279" s="40"/>
      <c r="P279" s="40"/>
      <c r="Q279" s="40"/>
      <c r="R279" s="40"/>
      <c r="S279" s="42"/>
      <c r="T279" s="40"/>
      <c r="U279" s="40"/>
      <c r="V279" s="40"/>
      <c r="W279" s="40"/>
      <c r="X279" s="40"/>
      <c r="Y279" s="40"/>
      <c r="Z279" s="40"/>
    </row>
    <row r="280" spans="1:26" x14ac:dyDescent="0.2">
      <c r="A280" s="40"/>
      <c r="B280" s="40"/>
      <c r="C280" s="40"/>
      <c r="D280" s="40"/>
      <c r="E280" s="40"/>
      <c r="F280" s="40"/>
      <c r="G280" s="40"/>
      <c r="H280" s="40"/>
      <c r="I280" s="40"/>
      <c r="J280" s="40"/>
      <c r="K280" s="40"/>
      <c r="M280" s="40"/>
      <c r="O280" s="40"/>
      <c r="P280" s="40"/>
      <c r="Q280" s="40"/>
      <c r="R280" s="40"/>
      <c r="S280" s="42"/>
      <c r="T280" s="40"/>
      <c r="U280" s="40"/>
      <c r="V280" s="40"/>
      <c r="W280" s="40"/>
      <c r="X280" s="40"/>
      <c r="Y280" s="40"/>
      <c r="Z280" s="40"/>
    </row>
    <row r="281" spans="1:26" x14ac:dyDescent="0.2">
      <c r="A281" s="40"/>
      <c r="B281" s="40"/>
      <c r="C281" s="40"/>
      <c r="D281" s="40"/>
      <c r="E281" s="40"/>
      <c r="F281" s="40"/>
      <c r="G281" s="40"/>
      <c r="H281" s="40"/>
      <c r="I281" s="40"/>
      <c r="J281" s="40"/>
      <c r="K281" s="40"/>
      <c r="M281" s="40"/>
      <c r="O281" s="40"/>
      <c r="P281" s="40"/>
      <c r="Q281" s="40"/>
      <c r="R281" s="40"/>
      <c r="S281" s="42"/>
      <c r="T281" s="40"/>
      <c r="U281" s="40"/>
      <c r="V281" s="40"/>
      <c r="W281" s="40"/>
      <c r="X281" s="40"/>
      <c r="Y281" s="40"/>
      <c r="Z281" s="40"/>
    </row>
    <row r="282" spans="1:26" x14ac:dyDescent="0.2">
      <c r="A282" s="40"/>
      <c r="B282" s="40"/>
      <c r="C282" s="40"/>
      <c r="D282" s="40"/>
      <c r="E282" s="40"/>
      <c r="F282" s="40"/>
      <c r="G282" s="40"/>
      <c r="H282" s="40"/>
      <c r="I282" s="40"/>
      <c r="J282" s="40"/>
      <c r="K282" s="40"/>
      <c r="M282" s="40"/>
      <c r="O282" s="40"/>
      <c r="P282" s="40"/>
      <c r="Q282" s="40"/>
      <c r="R282" s="40"/>
      <c r="S282" s="42"/>
      <c r="T282" s="40"/>
      <c r="U282" s="40"/>
      <c r="V282" s="40"/>
      <c r="W282" s="40"/>
      <c r="X282" s="40"/>
      <c r="Y282" s="40"/>
      <c r="Z282" s="40"/>
    </row>
    <row r="283" spans="1:26" x14ac:dyDescent="0.2">
      <c r="A283" s="40"/>
      <c r="B283" s="40"/>
      <c r="C283" s="40"/>
      <c r="D283" s="40"/>
      <c r="E283" s="40"/>
      <c r="F283" s="40"/>
      <c r="G283" s="40"/>
      <c r="H283" s="40"/>
      <c r="I283" s="40"/>
      <c r="J283" s="40"/>
      <c r="K283" s="40"/>
      <c r="M283" s="40"/>
      <c r="O283" s="40"/>
      <c r="P283" s="40"/>
      <c r="Q283" s="40"/>
      <c r="R283" s="40"/>
      <c r="S283" s="42"/>
      <c r="T283" s="40"/>
      <c r="U283" s="40"/>
      <c r="V283" s="40"/>
      <c r="W283" s="40"/>
      <c r="X283" s="40"/>
      <c r="Y283" s="40"/>
      <c r="Z283" s="40"/>
    </row>
    <row r="284" spans="1:26" x14ac:dyDescent="0.2">
      <c r="A284" s="40"/>
      <c r="B284" s="40"/>
      <c r="C284" s="40"/>
      <c r="D284" s="40"/>
      <c r="E284" s="40"/>
      <c r="F284" s="40"/>
      <c r="G284" s="40"/>
      <c r="H284" s="40"/>
      <c r="I284" s="40"/>
      <c r="J284" s="40"/>
      <c r="K284" s="40"/>
      <c r="M284" s="40"/>
      <c r="O284" s="40"/>
      <c r="P284" s="40"/>
      <c r="Q284" s="40"/>
      <c r="R284" s="40"/>
      <c r="S284" s="42"/>
      <c r="T284" s="40"/>
      <c r="U284" s="40"/>
      <c r="V284" s="40"/>
      <c r="W284" s="40"/>
      <c r="X284" s="40"/>
      <c r="Y284" s="40"/>
      <c r="Z284" s="40"/>
    </row>
    <row r="285" spans="1:26" x14ac:dyDescent="0.2">
      <c r="A285" s="40"/>
      <c r="B285" s="40"/>
      <c r="C285" s="40"/>
      <c r="D285" s="40"/>
      <c r="E285" s="40"/>
      <c r="F285" s="40"/>
      <c r="G285" s="40"/>
      <c r="H285" s="40"/>
      <c r="I285" s="40"/>
      <c r="J285" s="40"/>
      <c r="K285" s="40"/>
      <c r="M285" s="40"/>
      <c r="O285" s="40"/>
      <c r="P285" s="40"/>
      <c r="Q285" s="40"/>
      <c r="R285" s="40"/>
      <c r="S285" s="42"/>
      <c r="T285" s="40"/>
      <c r="U285" s="40"/>
      <c r="V285" s="40"/>
      <c r="W285" s="40"/>
      <c r="X285" s="40"/>
      <c r="Y285" s="40"/>
      <c r="Z285" s="40"/>
    </row>
    <row r="286" spans="1:26" x14ac:dyDescent="0.2">
      <c r="A286" s="40"/>
      <c r="B286" s="40"/>
      <c r="C286" s="40"/>
      <c r="D286" s="40"/>
      <c r="E286" s="40"/>
      <c r="F286" s="40"/>
      <c r="G286" s="40"/>
      <c r="H286" s="40"/>
      <c r="I286" s="40"/>
      <c r="J286" s="40"/>
      <c r="K286" s="40"/>
      <c r="M286" s="40"/>
      <c r="O286" s="40"/>
      <c r="P286" s="40"/>
      <c r="Q286" s="40"/>
      <c r="R286" s="40"/>
      <c r="S286" s="42"/>
      <c r="T286" s="40"/>
      <c r="U286" s="40"/>
      <c r="V286" s="40"/>
      <c r="W286" s="40"/>
      <c r="X286" s="40"/>
      <c r="Y286" s="40"/>
      <c r="Z286" s="40"/>
    </row>
    <row r="287" spans="1:26" x14ac:dyDescent="0.2">
      <c r="A287" s="40"/>
      <c r="B287" s="40"/>
      <c r="C287" s="40"/>
      <c r="D287" s="40"/>
      <c r="E287" s="40"/>
      <c r="F287" s="40"/>
      <c r="G287" s="40"/>
      <c r="H287" s="40"/>
      <c r="I287" s="40"/>
      <c r="J287" s="40"/>
      <c r="K287" s="40"/>
      <c r="M287" s="40"/>
      <c r="O287" s="40"/>
      <c r="P287" s="40"/>
      <c r="Q287" s="40"/>
      <c r="R287" s="40"/>
      <c r="S287" s="42"/>
      <c r="T287" s="40"/>
      <c r="U287" s="40"/>
      <c r="V287" s="40"/>
      <c r="W287" s="40"/>
      <c r="X287" s="40"/>
      <c r="Y287" s="40"/>
      <c r="Z287" s="40"/>
    </row>
    <row r="288" spans="1:26" x14ac:dyDescent="0.2">
      <c r="A288" s="40"/>
      <c r="B288" s="40"/>
      <c r="C288" s="40"/>
      <c r="D288" s="40"/>
      <c r="E288" s="40"/>
      <c r="F288" s="40"/>
      <c r="G288" s="40"/>
      <c r="H288" s="40"/>
      <c r="I288" s="40"/>
      <c r="J288" s="40"/>
      <c r="K288" s="40"/>
      <c r="M288" s="40"/>
      <c r="O288" s="40"/>
      <c r="P288" s="40"/>
      <c r="Q288" s="40"/>
      <c r="R288" s="40"/>
      <c r="S288" s="42"/>
      <c r="T288" s="40"/>
      <c r="U288" s="40"/>
      <c r="V288" s="40"/>
      <c r="W288" s="40"/>
      <c r="X288" s="40"/>
      <c r="Y288" s="40"/>
      <c r="Z288" s="40"/>
    </row>
    <row r="289" spans="1:26" x14ac:dyDescent="0.2">
      <c r="A289" s="40"/>
      <c r="B289" s="40"/>
      <c r="C289" s="40"/>
      <c r="D289" s="40"/>
      <c r="E289" s="40"/>
      <c r="F289" s="40"/>
      <c r="G289" s="40"/>
      <c r="H289" s="40"/>
      <c r="I289" s="40"/>
      <c r="J289" s="40"/>
      <c r="K289" s="40"/>
      <c r="M289" s="40"/>
      <c r="O289" s="40"/>
      <c r="P289" s="40"/>
      <c r="Q289" s="40"/>
      <c r="R289" s="40"/>
      <c r="S289" s="42"/>
      <c r="T289" s="40"/>
      <c r="U289" s="40"/>
      <c r="V289" s="40"/>
      <c r="W289" s="40"/>
      <c r="X289" s="40"/>
      <c r="Y289" s="40"/>
      <c r="Z289" s="40"/>
    </row>
    <row r="290" spans="1:26" x14ac:dyDescent="0.2">
      <c r="A290" s="40"/>
      <c r="B290" s="40"/>
      <c r="C290" s="40"/>
      <c r="D290" s="40"/>
      <c r="E290" s="40"/>
      <c r="F290" s="40"/>
      <c r="G290" s="40"/>
      <c r="H290" s="40"/>
      <c r="I290" s="40"/>
      <c r="J290" s="40"/>
      <c r="K290" s="40"/>
      <c r="M290" s="40"/>
      <c r="O290" s="40"/>
      <c r="P290" s="40"/>
      <c r="Q290" s="40"/>
      <c r="R290" s="40"/>
      <c r="S290" s="42"/>
      <c r="T290" s="40"/>
      <c r="U290" s="40"/>
      <c r="V290" s="40"/>
      <c r="W290" s="40"/>
      <c r="X290" s="40"/>
      <c r="Y290" s="40"/>
      <c r="Z290" s="40"/>
    </row>
    <row r="291" spans="1:26" x14ac:dyDescent="0.2">
      <c r="A291" s="40"/>
      <c r="B291" s="40"/>
      <c r="C291" s="40"/>
      <c r="D291" s="40"/>
      <c r="E291" s="40"/>
      <c r="F291" s="40"/>
      <c r="G291" s="40"/>
      <c r="H291" s="40"/>
      <c r="I291" s="40"/>
      <c r="J291" s="40"/>
      <c r="K291" s="40"/>
      <c r="M291" s="40"/>
      <c r="O291" s="40"/>
      <c r="P291" s="40"/>
      <c r="Q291" s="40"/>
      <c r="R291" s="40"/>
      <c r="S291" s="42"/>
      <c r="T291" s="40"/>
      <c r="U291" s="40"/>
      <c r="V291" s="40"/>
      <c r="W291" s="40"/>
      <c r="X291" s="40"/>
      <c r="Y291" s="40"/>
      <c r="Z291" s="40"/>
    </row>
    <row r="292" spans="1:26" x14ac:dyDescent="0.2">
      <c r="A292" s="40"/>
      <c r="B292" s="40"/>
      <c r="C292" s="40"/>
      <c r="D292" s="40"/>
      <c r="E292" s="40"/>
      <c r="F292" s="40"/>
      <c r="G292" s="40"/>
      <c r="H292" s="40"/>
      <c r="I292" s="40"/>
      <c r="J292" s="40"/>
      <c r="K292" s="40"/>
      <c r="M292" s="40"/>
      <c r="O292" s="40"/>
      <c r="P292" s="40"/>
      <c r="Q292" s="40"/>
      <c r="R292" s="40"/>
      <c r="S292" s="42"/>
      <c r="T292" s="40"/>
      <c r="U292" s="40"/>
      <c r="V292" s="40"/>
      <c r="W292" s="40"/>
      <c r="X292" s="40"/>
      <c r="Y292" s="40"/>
      <c r="Z292" s="40"/>
    </row>
    <row r="293" spans="1:26" x14ac:dyDescent="0.2">
      <c r="A293" s="40"/>
      <c r="B293" s="40"/>
      <c r="C293" s="40"/>
      <c r="D293" s="40"/>
      <c r="E293" s="40"/>
      <c r="F293" s="40"/>
      <c r="G293" s="40"/>
      <c r="H293" s="40"/>
      <c r="I293" s="40"/>
      <c r="J293" s="40"/>
      <c r="K293" s="40"/>
      <c r="M293" s="40"/>
      <c r="O293" s="40"/>
      <c r="P293" s="40"/>
      <c r="Q293" s="40"/>
      <c r="R293" s="40"/>
      <c r="S293" s="42"/>
      <c r="T293" s="40"/>
      <c r="U293" s="40"/>
      <c r="V293" s="40"/>
      <c r="W293" s="40"/>
      <c r="X293" s="40"/>
      <c r="Y293" s="40"/>
      <c r="Z293" s="40"/>
    </row>
    <row r="294" spans="1:26" x14ac:dyDescent="0.2">
      <c r="A294" s="40"/>
      <c r="B294" s="40"/>
      <c r="C294" s="40"/>
      <c r="D294" s="40"/>
      <c r="E294" s="40"/>
      <c r="F294" s="40"/>
      <c r="G294" s="40"/>
      <c r="H294" s="40"/>
      <c r="I294" s="40"/>
      <c r="J294" s="40"/>
      <c r="K294" s="40"/>
      <c r="M294" s="40"/>
      <c r="O294" s="40"/>
      <c r="P294" s="40"/>
      <c r="Q294" s="40"/>
      <c r="R294" s="40"/>
      <c r="S294" s="42"/>
      <c r="T294" s="40"/>
      <c r="U294" s="40"/>
      <c r="V294" s="40"/>
      <c r="W294" s="40"/>
      <c r="X294" s="40"/>
      <c r="Y294" s="40"/>
      <c r="Z294" s="40"/>
    </row>
    <row r="295" spans="1:26" x14ac:dyDescent="0.2">
      <c r="A295" s="40"/>
      <c r="B295" s="40"/>
      <c r="C295" s="40"/>
      <c r="D295" s="40"/>
      <c r="E295" s="40"/>
      <c r="F295" s="40"/>
      <c r="G295" s="40"/>
      <c r="H295" s="40"/>
      <c r="I295" s="40"/>
      <c r="J295" s="40"/>
      <c r="K295" s="40"/>
      <c r="M295" s="40"/>
      <c r="O295" s="40"/>
      <c r="P295" s="40"/>
      <c r="Q295" s="40"/>
      <c r="R295" s="40"/>
      <c r="S295" s="42"/>
      <c r="T295" s="40"/>
      <c r="U295" s="40"/>
      <c r="V295" s="40"/>
      <c r="W295" s="40"/>
      <c r="X295" s="40"/>
      <c r="Y295" s="40"/>
      <c r="Z295" s="40"/>
    </row>
    <row r="296" spans="1:26" x14ac:dyDescent="0.2">
      <c r="A296" s="40"/>
      <c r="B296" s="40"/>
      <c r="C296" s="40"/>
      <c r="D296" s="40"/>
      <c r="E296" s="40"/>
      <c r="F296" s="40"/>
      <c r="G296" s="40"/>
      <c r="H296" s="40"/>
      <c r="I296" s="40"/>
      <c r="J296" s="40"/>
      <c r="K296" s="40"/>
      <c r="M296" s="40"/>
      <c r="O296" s="40"/>
      <c r="P296" s="40"/>
      <c r="Q296" s="40"/>
      <c r="R296" s="40"/>
      <c r="S296" s="42"/>
      <c r="T296" s="40"/>
      <c r="U296" s="40"/>
      <c r="V296" s="40"/>
      <c r="W296" s="40"/>
      <c r="X296" s="40"/>
      <c r="Y296" s="40"/>
      <c r="Z296" s="40"/>
    </row>
    <row r="297" spans="1:26" x14ac:dyDescent="0.2">
      <c r="A297" s="40"/>
      <c r="B297" s="40"/>
      <c r="C297" s="40"/>
      <c r="D297" s="40"/>
      <c r="E297" s="40"/>
      <c r="F297" s="40"/>
      <c r="G297" s="40"/>
      <c r="H297" s="40"/>
      <c r="I297" s="40"/>
      <c r="J297" s="40"/>
      <c r="K297" s="40"/>
      <c r="M297" s="40"/>
      <c r="O297" s="40"/>
      <c r="P297" s="40"/>
      <c r="Q297" s="40"/>
      <c r="R297" s="40"/>
      <c r="S297" s="42"/>
      <c r="T297" s="40"/>
      <c r="U297" s="40"/>
      <c r="V297" s="40"/>
      <c r="W297" s="40"/>
      <c r="X297" s="40"/>
      <c r="Y297" s="40"/>
      <c r="Z297" s="40"/>
    </row>
    <row r="298" spans="1:26" x14ac:dyDescent="0.2">
      <c r="A298" s="40"/>
      <c r="B298" s="40"/>
      <c r="C298" s="40"/>
      <c r="D298" s="40"/>
      <c r="E298" s="40"/>
      <c r="F298" s="40"/>
      <c r="G298" s="40"/>
      <c r="H298" s="40"/>
      <c r="I298" s="40"/>
      <c r="J298" s="40"/>
      <c r="K298" s="40"/>
      <c r="M298" s="40"/>
      <c r="O298" s="40"/>
      <c r="P298" s="40"/>
      <c r="Q298" s="40"/>
      <c r="R298" s="40"/>
      <c r="S298" s="42"/>
      <c r="T298" s="40"/>
      <c r="U298" s="40"/>
      <c r="V298" s="40"/>
      <c r="W298" s="40"/>
      <c r="X298" s="40"/>
      <c r="Y298" s="40"/>
      <c r="Z298" s="40"/>
    </row>
    <row r="299" spans="1:26" x14ac:dyDescent="0.2">
      <c r="A299" s="40"/>
      <c r="B299" s="40"/>
      <c r="C299" s="40"/>
      <c r="D299" s="40"/>
      <c r="E299" s="40"/>
      <c r="F299" s="40"/>
      <c r="G299" s="40"/>
      <c r="H299" s="40"/>
      <c r="I299" s="40"/>
      <c r="J299" s="40"/>
      <c r="K299" s="40"/>
      <c r="M299" s="40"/>
      <c r="O299" s="40"/>
      <c r="P299" s="40"/>
      <c r="Q299" s="40"/>
      <c r="R299" s="40"/>
      <c r="S299" s="42"/>
      <c r="T299" s="40"/>
      <c r="U299" s="40"/>
      <c r="V299" s="40"/>
      <c r="W299" s="40"/>
      <c r="X299" s="40"/>
      <c r="Y299" s="40"/>
      <c r="Z299" s="40"/>
    </row>
    <row r="300" spans="1:26" x14ac:dyDescent="0.2">
      <c r="A300" s="40"/>
      <c r="B300" s="40"/>
      <c r="C300" s="40"/>
      <c r="D300" s="40"/>
      <c r="E300" s="40"/>
      <c r="F300" s="40"/>
      <c r="G300" s="40"/>
      <c r="H300" s="40"/>
      <c r="I300" s="40"/>
      <c r="J300" s="40"/>
      <c r="K300" s="40"/>
      <c r="M300" s="40"/>
      <c r="O300" s="40"/>
      <c r="P300" s="40"/>
      <c r="Q300" s="40"/>
      <c r="R300" s="40"/>
      <c r="S300" s="42"/>
      <c r="T300" s="40"/>
      <c r="U300" s="40"/>
      <c r="V300" s="40"/>
      <c r="W300" s="40"/>
      <c r="X300" s="40"/>
      <c r="Y300" s="40"/>
      <c r="Z300" s="40"/>
    </row>
    <row r="301" spans="1:26" x14ac:dyDescent="0.2">
      <c r="A301" s="40"/>
      <c r="B301" s="40"/>
      <c r="C301" s="40"/>
      <c r="D301" s="40"/>
      <c r="E301" s="40"/>
      <c r="F301" s="40"/>
      <c r="G301" s="40"/>
      <c r="H301" s="40"/>
      <c r="I301" s="40"/>
      <c r="J301" s="40"/>
      <c r="K301" s="40"/>
      <c r="M301" s="40"/>
      <c r="O301" s="40"/>
      <c r="P301" s="40"/>
      <c r="Q301" s="40"/>
      <c r="R301" s="40"/>
      <c r="S301" s="42"/>
      <c r="T301" s="40"/>
      <c r="U301" s="40"/>
      <c r="V301" s="40"/>
      <c r="W301" s="40"/>
      <c r="X301" s="40"/>
      <c r="Y301" s="40"/>
      <c r="Z301" s="40"/>
    </row>
    <row r="302" spans="1:26" x14ac:dyDescent="0.2">
      <c r="A302" s="40"/>
      <c r="B302" s="40"/>
      <c r="C302" s="40"/>
      <c r="D302" s="40"/>
      <c r="E302" s="40"/>
      <c r="F302" s="40"/>
      <c r="G302" s="40"/>
      <c r="H302" s="40"/>
      <c r="I302" s="40"/>
      <c r="J302" s="40"/>
      <c r="K302" s="40"/>
      <c r="M302" s="40"/>
      <c r="O302" s="40"/>
      <c r="P302" s="40"/>
      <c r="Q302" s="40"/>
      <c r="R302" s="40"/>
      <c r="S302" s="42"/>
      <c r="T302" s="40"/>
      <c r="U302" s="40"/>
      <c r="V302" s="40"/>
      <c r="W302" s="40"/>
      <c r="X302" s="40"/>
      <c r="Y302" s="40"/>
      <c r="Z302" s="40"/>
    </row>
    <row r="303" spans="1:26" x14ac:dyDescent="0.2">
      <c r="A303" s="40"/>
      <c r="B303" s="40"/>
      <c r="C303" s="40"/>
      <c r="D303" s="40"/>
      <c r="E303" s="40"/>
      <c r="F303" s="40"/>
      <c r="G303" s="40"/>
      <c r="H303" s="40"/>
      <c r="I303" s="40"/>
      <c r="J303" s="40"/>
      <c r="K303" s="40"/>
      <c r="M303" s="40"/>
      <c r="O303" s="40"/>
      <c r="P303" s="40"/>
      <c r="Q303" s="40"/>
      <c r="R303" s="40"/>
      <c r="S303" s="42"/>
      <c r="T303" s="40"/>
      <c r="U303" s="40"/>
      <c r="V303" s="40"/>
      <c r="W303" s="40"/>
      <c r="X303" s="40"/>
      <c r="Y303" s="40"/>
      <c r="Z303" s="40"/>
    </row>
    <row r="304" spans="1:26" x14ac:dyDescent="0.2">
      <c r="A304" s="40"/>
      <c r="B304" s="40"/>
      <c r="C304" s="40"/>
      <c r="D304" s="40"/>
      <c r="E304" s="40"/>
      <c r="F304" s="40"/>
      <c r="G304" s="40"/>
      <c r="H304" s="40"/>
      <c r="I304" s="40"/>
      <c r="J304" s="40"/>
      <c r="K304" s="40"/>
      <c r="M304" s="40"/>
      <c r="O304" s="40"/>
      <c r="P304" s="40"/>
      <c r="Q304" s="40"/>
      <c r="R304" s="40"/>
      <c r="S304" s="42"/>
      <c r="T304" s="40"/>
      <c r="U304" s="40"/>
      <c r="V304" s="40"/>
      <c r="W304" s="40"/>
      <c r="X304" s="40"/>
      <c r="Y304" s="40"/>
      <c r="Z304" s="40"/>
    </row>
    <row r="305" spans="1:26" x14ac:dyDescent="0.2">
      <c r="A305" s="40"/>
      <c r="B305" s="40"/>
      <c r="C305" s="40"/>
      <c r="D305" s="40"/>
      <c r="E305" s="40"/>
      <c r="F305" s="40"/>
      <c r="G305" s="40"/>
      <c r="H305" s="40"/>
      <c r="I305" s="40"/>
      <c r="J305" s="40"/>
      <c r="K305" s="40"/>
      <c r="M305" s="40"/>
      <c r="O305" s="40"/>
      <c r="P305" s="40"/>
      <c r="Q305" s="40"/>
      <c r="R305" s="40"/>
      <c r="S305" s="42"/>
      <c r="T305" s="40"/>
      <c r="U305" s="40"/>
      <c r="V305" s="40"/>
      <c r="W305" s="40"/>
      <c r="X305" s="40"/>
      <c r="Y305" s="40"/>
      <c r="Z305" s="40"/>
    </row>
    <row r="306" spans="1:26" x14ac:dyDescent="0.2">
      <c r="A306" s="40"/>
      <c r="B306" s="40"/>
      <c r="C306" s="40"/>
      <c r="D306" s="40"/>
      <c r="E306" s="40"/>
      <c r="F306" s="40"/>
      <c r="G306" s="40"/>
      <c r="H306" s="40"/>
      <c r="I306" s="40"/>
      <c r="J306" s="40"/>
      <c r="K306" s="40"/>
      <c r="M306" s="40"/>
      <c r="O306" s="40"/>
      <c r="P306" s="40"/>
      <c r="Q306" s="40"/>
      <c r="R306" s="40"/>
      <c r="S306" s="42"/>
      <c r="T306" s="40"/>
      <c r="U306" s="40"/>
      <c r="V306" s="40"/>
      <c r="W306" s="40"/>
      <c r="X306" s="40"/>
      <c r="Y306" s="40"/>
      <c r="Z306" s="40"/>
    </row>
    <row r="307" spans="1:26" x14ac:dyDescent="0.2">
      <c r="A307" s="40"/>
      <c r="B307" s="40"/>
      <c r="C307" s="40"/>
      <c r="D307" s="40"/>
      <c r="E307" s="40"/>
      <c r="F307" s="40"/>
      <c r="G307" s="40"/>
      <c r="H307" s="40"/>
      <c r="I307" s="40"/>
      <c r="J307" s="40"/>
      <c r="K307" s="40"/>
      <c r="M307" s="40"/>
      <c r="O307" s="40"/>
      <c r="P307" s="40"/>
      <c r="Q307" s="40"/>
      <c r="R307" s="40"/>
      <c r="S307" s="42"/>
      <c r="T307" s="40"/>
      <c r="U307" s="40"/>
      <c r="V307" s="40"/>
      <c r="W307" s="40"/>
      <c r="X307" s="40"/>
      <c r="Y307" s="40"/>
      <c r="Z307" s="40"/>
    </row>
    <row r="308" spans="1:26" x14ac:dyDescent="0.2">
      <c r="A308" s="40"/>
      <c r="B308" s="40"/>
      <c r="C308" s="40"/>
      <c r="D308" s="40"/>
      <c r="E308" s="40"/>
      <c r="F308" s="40"/>
      <c r="G308" s="40"/>
      <c r="H308" s="40"/>
      <c r="I308" s="40"/>
      <c r="J308" s="40"/>
      <c r="K308" s="40"/>
      <c r="M308" s="40"/>
      <c r="O308" s="40"/>
      <c r="P308" s="40"/>
      <c r="Q308" s="40"/>
      <c r="R308" s="40"/>
      <c r="S308" s="42"/>
      <c r="T308" s="40"/>
      <c r="U308" s="40"/>
      <c r="V308" s="40"/>
      <c r="W308" s="40"/>
      <c r="X308" s="40"/>
      <c r="Y308" s="40"/>
      <c r="Z308" s="40"/>
    </row>
    <row r="309" spans="1:26" x14ac:dyDescent="0.2">
      <c r="A309" s="40"/>
      <c r="B309" s="40"/>
      <c r="C309" s="40"/>
      <c r="D309" s="40"/>
      <c r="E309" s="40"/>
      <c r="F309" s="40"/>
      <c r="G309" s="40"/>
      <c r="H309" s="40"/>
      <c r="I309" s="40"/>
      <c r="J309" s="40"/>
      <c r="K309" s="40"/>
      <c r="M309" s="40"/>
      <c r="O309" s="40"/>
      <c r="P309" s="40"/>
      <c r="Q309" s="40"/>
      <c r="R309" s="40"/>
      <c r="S309" s="42"/>
      <c r="T309" s="40"/>
      <c r="U309" s="40"/>
      <c r="V309" s="40"/>
      <c r="W309" s="40"/>
      <c r="X309" s="40"/>
      <c r="Y309" s="40"/>
      <c r="Z309" s="40"/>
    </row>
    <row r="310" spans="1:26" x14ac:dyDescent="0.2">
      <c r="A310" s="40"/>
      <c r="B310" s="40"/>
      <c r="C310" s="40"/>
      <c r="D310" s="40"/>
      <c r="E310" s="40"/>
      <c r="F310" s="40"/>
      <c r="G310" s="40"/>
      <c r="H310" s="40"/>
      <c r="I310" s="40"/>
      <c r="J310" s="40"/>
      <c r="K310" s="40"/>
      <c r="M310" s="40"/>
      <c r="O310" s="40"/>
      <c r="P310" s="40"/>
      <c r="Q310" s="40"/>
      <c r="R310" s="40"/>
      <c r="S310" s="42"/>
      <c r="T310" s="40"/>
      <c r="U310" s="40"/>
      <c r="V310" s="40"/>
      <c r="W310" s="40"/>
      <c r="X310" s="40"/>
      <c r="Y310" s="40"/>
      <c r="Z310" s="40"/>
    </row>
    <row r="311" spans="1:26" x14ac:dyDescent="0.2">
      <c r="A311" s="40"/>
      <c r="B311" s="40"/>
      <c r="C311" s="40"/>
      <c r="D311" s="40"/>
      <c r="E311" s="40"/>
      <c r="F311" s="40"/>
      <c r="G311" s="40"/>
      <c r="H311" s="40"/>
      <c r="I311" s="40"/>
      <c r="J311" s="40"/>
      <c r="K311" s="40"/>
      <c r="M311" s="40"/>
      <c r="O311" s="40"/>
      <c r="P311" s="40"/>
      <c r="Q311" s="40"/>
      <c r="R311" s="40"/>
      <c r="S311" s="42"/>
      <c r="T311" s="40"/>
      <c r="U311" s="40"/>
      <c r="V311" s="40"/>
      <c r="W311" s="40"/>
      <c r="X311" s="40"/>
      <c r="Y311" s="40"/>
      <c r="Z311" s="40"/>
    </row>
    <row r="312" spans="1:26" x14ac:dyDescent="0.2">
      <c r="A312" s="40"/>
      <c r="B312" s="40"/>
      <c r="C312" s="40"/>
      <c r="D312" s="40"/>
      <c r="E312" s="40"/>
      <c r="F312" s="40"/>
      <c r="G312" s="40"/>
      <c r="H312" s="40"/>
      <c r="I312" s="40"/>
      <c r="J312" s="40"/>
      <c r="K312" s="40"/>
      <c r="M312" s="40"/>
      <c r="O312" s="40"/>
      <c r="P312" s="40"/>
      <c r="Q312" s="40"/>
      <c r="R312" s="40"/>
      <c r="S312" s="42"/>
      <c r="T312" s="40"/>
      <c r="U312" s="40"/>
      <c r="V312" s="40"/>
      <c r="W312" s="40"/>
      <c r="X312" s="40"/>
      <c r="Y312" s="40"/>
      <c r="Z312" s="40"/>
    </row>
    <row r="313" spans="1:26" x14ac:dyDescent="0.2">
      <c r="A313" s="40"/>
      <c r="B313" s="40"/>
      <c r="C313" s="40"/>
      <c r="D313" s="40"/>
      <c r="E313" s="40"/>
      <c r="F313" s="40"/>
      <c r="G313" s="40"/>
      <c r="H313" s="40"/>
      <c r="I313" s="40"/>
      <c r="J313" s="40"/>
      <c r="K313" s="40"/>
      <c r="M313" s="40"/>
      <c r="O313" s="40"/>
      <c r="P313" s="40"/>
      <c r="Q313" s="40"/>
      <c r="R313" s="40"/>
      <c r="S313" s="42"/>
      <c r="T313" s="40"/>
      <c r="U313" s="40"/>
      <c r="V313" s="40"/>
      <c r="W313" s="40"/>
      <c r="X313" s="40"/>
      <c r="Y313" s="40"/>
      <c r="Z313" s="40"/>
    </row>
    <row r="314" spans="1:26" x14ac:dyDescent="0.2">
      <c r="A314" s="40"/>
      <c r="B314" s="40"/>
      <c r="C314" s="40"/>
      <c r="D314" s="40"/>
      <c r="E314" s="40"/>
      <c r="F314" s="40"/>
      <c r="G314" s="40"/>
      <c r="H314" s="40"/>
      <c r="I314" s="40"/>
      <c r="J314" s="40"/>
      <c r="K314" s="40"/>
      <c r="M314" s="40"/>
      <c r="O314" s="40"/>
      <c r="P314" s="40"/>
      <c r="Q314" s="40"/>
      <c r="R314" s="40"/>
      <c r="S314" s="42"/>
      <c r="T314" s="40"/>
      <c r="U314" s="40"/>
      <c r="V314" s="40"/>
      <c r="W314" s="40"/>
      <c r="X314" s="40"/>
      <c r="Y314" s="40"/>
      <c r="Z314" s="40"/>
    </row>
    <row r="315" spans="1:26" x14ac:dyDescent="0.2">
      <c r="A315" s="40"/>
      <c r="B315" s="40"/>
      <c r="C315" s="40"/>
      <c r="D315" s="40"/>
      <c r="E315" s="40"/>
      <c r="F315" s="40"/>
      <c r="G315" s="40"/>
      <c r="H315" s="40"/>
      <c r="I315" s="40"/>
      <c r="J315" s="40"/>
      <c r="K315" s="40"/>
      <c r="M315" s="40"/>
      <c r="O315" s="40"/>
      <c r="P315" s="40"/>
      <c r="Q315" s="40"/>
      <c r="R315" s="40"/>
      <c r="S315" s="42"/>
      <c r="T315" s="40"/>
      <c r="U315" s="40"/>
      <c r="V315" s="40"/>
      <c r="W315" s="40"/>
      <c r="X315" s="40"/>
      <c r="Y315" s="40"/>
      <c r="Z315" s="40"/>
    </row>
    <row r="316" spans="1:26" x14ac:dyDescent="0.2">
      <c r="A316" s="40"/>
      <c r="B316" s="40"/>
      <c r="C316" s="40"/>
      <c r="D316" s="40"/>
      <c r="E316" s="40"/>
      <c r="F316" s="40"/>
      <c r="G316" s="40"/>
      <c r="H316" s="40"/>
      <c r="I316" s="40"/>
      <c r="J316" s="40"/>
      <c r="K316" s="40"/>
      <c r="M316" s="40"/>
      <c r="O316" s="40"/>
      <c r="P316" s="40"/>
      <c r="Q316" s="40"/>
      <c r="R316" s="40"/>
      <c r="S316" s="42"/>
      <c r="T316" s="40"/>
      <c r="U316" s="40"/>
      <c r="V316" s="40"/>
      <c r="W316" s="40"/>
      <c r="X316" s="40"/>
      <c r="Y316" s="40"/>
      <c r="Z316" s="40"/>
    </row>
    <row r="317" spans="1:26" x14ac:dyDescent="0.2">
      <c r="A317" s="40"/>
      <c r="B317" s="40"/>
      <c r="C317" s="40"/>
      <c r="D317" s="40"/>
      <c r="E317" s="40"/>
      <c r="F317" s="40"/>
      <c r="G317" s="40"/>
      <c r="H317" s="40"/>
      <c r="I317" s="40"/>
      <c r="J317" s="40"/>
      <c r="K317" s="40"/>
      <c r="M317" s="40"/>
      <c r="O317" s="40"/>
      <c r="P317" s="40"/>
      <c r="Q317" s="40"/>
      <c r="R317" s="40"/>
      <c r="S317" s="42"/>
      <c r="T317" s="40"/>
      <c r="U317" s="40"/>
      <c r="V317" s="40"/>
      <c r="W317" s="40"/>
      <c r="X317" s="40"/>
      <c r="Y317" s="40"/>
      <c r="Z317" s="40"/>
    </row>
    <row r="318" spans="1:26" x14ac:dyDescent="0.2">
      <c r="A318" s="40"/>
      <c r="B318" s="40"/>
      <c r="C318" s="40"/>
      <c r="D318" s="40"/>
      <c r="E318" s="40"/>
      <c r="F318" s="40"/>
      <c r="G318" s="40"/>
      <c r="H318" s="40"/>
      <c r="I318" s="40"/>
      <c r="J318" s="40"/>
      <c r="K318" s="40"/>
      <c r="M318" s="40"/>
      <c r="O318" s="40"/>
      <c r="P318" s="40"/>
      <c r="Q318" s="40"/>
      <c r="R318" s="40"/>
      <c r="S318" s="42"/>
      <c r="T318" s="40"/>
      <c r="U318" s="40"/>
      <c r="V318" s="40"/>
      <c r="W318" s="40"/>
      <c r="X318" s="40"/>
      <c r="Y318" s="40"/>
      <c r="Z318" s="40"/>
    </row>
    <row r="319" spans="1:26" x14ac:dyDescent="0.2">
      <c r="A319" s="40"/>
      <c r="B319" s="40"/>
      <c r="C319" s="40"/>
      <c r="D319" s="40"/>
      <c r="E319" s="40"/>
      <c r="F319" s="40"/>
      <c r="G319" s="40"/>
      <c r="H319" s="40"/>
      <c r="I319" s="40"/>
      <c r="J319" s="40"/>
      <c r="K319" s="40"/>
      <c r="M319" s="40"/>
      <c r="O319" s="40"/>
      <c r="P319" s="40"/>
      <c r="Q319" s="40"/>
      <c r="R319" s="40"/>
      <c r="S319" s="42"/>
      <c r="T319" s="40"/>
      <c r="U319" s="40"/>
      <c r="V319" s="40"/>
      <c r="W319" s="40"/>
      <c r="X319" s="40"/>
      <c r="Y319" s="40"/>
      <c r="Z319" s="40"/>
    </row>
    <row r="320" spans="1:26" x14ac:dyDescent="0.2">
      <c r="A320" s="40"/>
      <c r="B320" s="40"/>
      <c r="C320" s="40"/>
      <c r="D320" s="40"/>
      <c r="E320" s="40"/>
      <c r="F320" s="40"/>
      <c r="G320" s="40"/>
      <c r="H320" s="40"/>
      <c r="I320" s="40"/>
      <c r="J320" s="40"/>
      <c r="K320" s="40"/>
      <c r="M320" s="40"/>
      <c r="O320" s="40"/>
      <c r="P320" s="40"/>
      <c r="Q320" s="40"/>
      <c r="R320" s="40"/>
      <c r="S320" s="42"/>
      <c r="T320" s="40"/>
      <c r="U320" s="40"/>
      <c r="V320" s="40"/>
      <c r="W320" s="40"/>
      <c r="X320" s="40"/>
      <c r="Y320" s="40"/>
      <c r="Z320" s="40"/>
    </row>
    <row r="321" spans="1:26" x14ac:dyDescent="0.2">
      <c r="A321" s="40"/>
      <c r="B321" s="40"/>
      <c r="C321" s="40"/>
      <c r="D321" s="40"/>
      <c r="E321" s="40"/>
      <c r="F321" s="40"/>
      <c r="G321" s="40"/>
      <c r="H321" s="40"/>
      <c r="I321" s="40"/>
      <c r="J321" s="40"/>
      <c r="K321" s="40"/>
      <c r="M321" s="40"/>
      <c r="O321" s="40"/>
      <c r="P321" s="40"/>
      <c r="Q321" s="40"/>
      <c r="R321" s="40"/>
      <c r="S321" s="42"/>
      <c r="T321" s="40"/>
      <c r="U321" s="40"/>
      <c r="V321" s="40"/>
      <c r="W321" s="40"/>
      <c r="X321" s="40"/>
      <c r="Y321" s="40"/>
      <c r="Z321" s="40"/>
    </row>
    <row r="322" spans="1:26" x14ac:dyDescent="0.2">
      <c r="A322" s="40"/>
      <c r="B322" s="40"/>
      <c r="C322" s="40"/>
      <c r="D322" s="40"/>
      <c r="E322" s="40"/>
      <c r="F322" s="40"/>
      <c r="G322" s="40"/>
      <c r="H322" s="40"/>
      <c r="I322" s="40"/>
      <c r="J322" s="40"/>
      <c r="K322" s="40"/>
      <c r="M322" s="40"/>
      <c r="O322" s="40"/>
      <c r="P322" s="40"/>
      <c r="Q322" s="40"/>
      <c r="R322" s="40"/>
      <c r="S322" s="42"/>
      <c r="T322" s="40"/>
      <c r="U322" s="40"/>
      <c r="V322" s="40"/>
      <c r="W322" s="40"/>
      <c r="X322" s="40"/>
      <c r="Y322" s="40"/>
      <c r="Z322" s="40"/>
    </row>
    <row r="323" spans="1:26" x14ac:dyDescent="0.2">
      <c r="A323" s="40"/>
      <c r="B323" s="40"/>
      <c r="C323" s="40"/>
      <c r="D323" s="40"/>
      <c r="E323" s="40"/>
      <c r="F323" s="40"/>
      <c r="G323" s="40"/>
      <c r="H323" s="40"/>
      <c r="I323" s="40"/>
      <c r="J323" s="40"/>
      <c r="K323" s="40"/>
      <c r="M323" s="40"/>
      <c r="O323" s="40"/>
      <c r="P323" s="40"/>
      <c r="Q323" s="40"/>
      <c r="R323" s="40"/>
      <c r="S323" s="42"/>
      <c r="T323" s="40"/>
      <c r="U323" s="40"/>
      <c r="V323" s="40"/>
      <c r="W323" s="40"/>
      <c r="X323" s="40"/>
      <c r="Y323" s="40"/>
      <c r="Z323" s="40"/>
    </row>
    <row r="324" spans="1:26" x14ac:dyDescent="0.2">
      <c r="A324" s="40"/>
      <c r="B324" s="40"/>
      <c r="C324" s="40"/>
      <c r="D324" s="40"/>
      <c r="E324" s="40"/>
      <c r="F324" s="40"/>
      <c r="G324" s="40"/>
      <c r="H324" s="40"/>
      <c r="I324" s="40"/>
      <c r="J324" s="40"/>
      <c r="K324" s="40"/>
      <c r="M324" s="40"/>
      <c r="O324" s="40"/>
      <c r="P324" s="40"/>
      <c r="Q324" s="40"/>
      <c r="R324" s="40"/>
      <c r="S324" s="42"/>
      <c r="T324" s="40"/>
      <c r="U324" s="40"/>
      <c r="V324" s="40"/>
      <c r="W324" s="40"/>
      <c r="X324" s="40"/>
      <c r="Y324" s="40"/>
      <c r="Z324" s="40"/>
    </row>
    <row r="325" spans="1:26" x14ac:dyDescent="0.2">
      <c r="A325" s="40"/>
      <c r="B325" s="40"/>
      <c r="C325" s="40"/>
      <c r="D325" s="40"/>
      <c r="E325" s="40"/>
      <c r="F325" s="40"/>
      <c r="G325" s="40"/>
      <c r="H325" s="40"/>
      <c r="I325" s="40"/>
      <c r="J325" s="40"/>
      <c r="K325" s="40"/>
      <c r="M325" s="40"/>
      <c r="O325" s="40"/>
      <c r="P325" s="40"/>
      <c r="Q325" s="40"/>
      <c r="R325" s="40"/>
      <c r="S325" s="42"/>
      <c r="T325" s="40"/>
      <c r="U325" s="40"/>
      <c r="V325" s="40"/>
      <c r="W325" s="40"/>
      <c r="X325" s="40"/>
      <c r="Y325" s="40"/>
      <c r="Z325" s="40"/>
    </row>
    <row r="326" spans="1:26" x14ac:dyDescent="0.2">
      <c r="A326" s="40"/>
      <c r="B326" s="40"/>
      <c r="C326" s="40"/>
      <c r="D326" s="40"/>
      <c r="E326" s="40"/>
      <c r="F326" s="40"/>
      <c r="G326" s="40"/>
      <c r="H326" s="40"/>
      <c r="I326" s="40"/>
      <c r="J326" s="40"/>
      <c r="K326" s="40"/>
      <c r="M326" s="40"/>
      <c r="O326" s="40"/>
      <c r="P326" s="40"/>
      <c r="Q326" s="40"/>
      <c r="R326" s="40"/>
      <c r="S326" s="42"/>
      <c r="T326" s="40"/>
      <c r="U326" s="40"/>
      <c r="V326" s="40"/>
      <c r="W326" s="40"/>
      <c r="X326" s="40"/>
      <c r="Y326" s="40"/>
      <c r="Z326" s="40"/>
    </row>
    <row r="327" spans="1:26" x14ac:dyDescent="0.2">
      <c r="A327" s="40"/>
      <c r="B327" s="40"/>
      <c r="C327" s="40"/>
      <c r="D327" s="40"/>
      <c r="E327" s="40"/>
      <c r="F327" s="40"/>
      <c r="G327" s="40"/>
      <c r="H327" s="40"/>
      <c r="I327" s="40"/>
      <c r="J327" s="40"/>
      <c r="K327" s="40"/>
      <c r="M327" s="40"/>
      <c r="O327" s="40"/>
      <c r="P327" s="40"/>
      <c r="Q327" s="40"/>
      <c r="R327" s="40"/>
      <c r="S327" s="42"/>
      <c r="T327" s="40"/>
      <c r="U327" s="40"/>
      <c r="V327" s="40"/>
      <c r="W327" s="40"/>
      <c r="X327" s="40"/>
      <c r="Y327" s="40"/>
      <c r="Z327" s="40"/>
    </row>
    <row r="328" spans="1:26" x14ac:dyDescent="0.2">
      <c r="A328" s="40"/>
      <c r="B328" s="40"/>
      <c r="C328" s="40"/>
      <c r="D328" s="40"/>
      <c r="E328" s="40"/>
      <c r="F328" s="40"/>
      <c r="G328" s="40"/>
      <c r="H328" s="40"/>
      <c r="I328" s="40"/>
      <c r="J328" s="40"/>
      <c r="K328" s="40"/>
      <c r="M328" s="40"/>
      <c r="O328" s="40"/>
      <c r="P328" s="40"/>
      <c r="Q328" s="40"/>
      <c r="R328" s="40"/>
      <c r="S328" s="42"/>
      <c r="T328" s="40"/>
      <c r="U328" s="40"/>
      <c r="V328" s="40"/>
      <c r="W328" s="40"/>
      <c r="X328" s="40"/>
      <c r="Y328" s="40"/>
      <c r="Z328" s="40"/>
    </row>
    <row r="329" spans="1:26" x14ac:dyDescent="0.2">
      <c r="A329" s="40"/>
      <c r="B329" s="40"/>
      <c r="C329" s="40"/>
      <c r="D329" s="40"/>
      <c r="E329" s="40"/>
      <c r="F329" s="40"/>
      <c r="G329" s="40"/>
      <c r="H329" s="40"/>
      <c r="I329" s="40"/>
      <c r="J329" s="40"/>
      <c r="K329" s="40"/>
      <c r="M329" s="40"/>
      <c r="O329" s="40"/>
      <c r="P329" s="40"/>
      <c r="Q329" s="40"/>
      <c r="R329" s="40"/>
      <c r="S329" s="42"/>
      <c r="T329" s="40"/>
      <c r="U329" s="40"/>
      <c r="V329" s="40"/>
      <c r="W329" s="40"/>
      <c r="X329" s="40"/>
      <c r="Y329" s="40"/>
      <c r="Z329" s="40"/>
    </row>
    <row r="330" spans="1:26" x14ac:dyDescent="0.2">
      <c r="A330" s="40"/>
      <c r="B330" s="40"/>
      <c r="C330" s="40"/>
      <c r="D330" s="40"/>
      <c r="E330" s="40"/>
      <c r="F330" s="40"/>
      <c r="G330" s="40"/>
      <c r="H330" s="40"/>
      <c r="I330" s="40"/>
      <c r="J330" s="40"/>
      <c r="K330" s="40"/>
      <c r="M330" s="40"/>
      <c r="O330" s="40"/>
      <c r="P330" s="40"/>
      <c r="Q330" s="40"/>
      <c r="R330" s="40"/>
      <c r="S330" s="42"/>
      <c r="T330" s="40"/>
      <c r="U330" s="40"/>
      <c r="V330" s="40"/>
      <c r="W330" s="40"/>
      <c r="X330" s="40"/>
      <c r="Y330" s="40"/>
      <c r="Z330" s="40"/>
    </row>
    <row r="331" spans="1:26" x14ac:dyDescent="0.2">
      <c r="A331" s="40"/>
      <c r="B331" s="40"/>
      <c r="C331" s="40"/>
      <c r="D331" s="40"/>
      <c r="E331" s="40"/>
      <c r="F331" s="40"/>
      <c r="G331" s="40"/>
      <c r="H331" s="40"/>
      <c r="I331" s="40"/>
      <c r="J331" s="40"/>
      <c r="K331" s="40"/>
      <c r="M331" s="40"/>
      <c r="O331" s="40"/>
      <c r="P331" s="40"/>
      <c r="Q331" s="40"/>
      <c r="R331" s="40"/>
      <c r="S331" s="42"/>
      <c r="T331" s="40"/>
      <c r="U331" s="40"/>
      <c r="V331" s="40"/>
      <c r="W331" s="40"/>
      <c r="X331" s="40"/>
      <c r="Y331" s="40"/>
      <c r="Z331" s="40"/>
    </row>
    <row r="332" spans="1:26" x14ac:dyDescent="0.2">
      <c r="A332" s="40"/>
      <c r="B332" s="40"/>
      <c r="C332" s="40"/>
      <c r="D332" s="40"/>
      <c r="E332" s="40"/>
      <c r="F332" s="40"/>
      <c r="G332" s="40"/>
      <c r="H332" s="40"/>
      <c r="I332" s="40"/>
      <c r="J332" s="40"/>
      <c r="K332" s="40"/>
      <c r="M332" s="40"/>
      <c r="O332" s="40"/>
      <c r="P332" s="40"/>
      <c r="Q332" s="40"/>
      <c r="R332" s="40"/>
      <c r="S332" s="42"/>
      <c r="T332" s="40"/>
      <c r="U332" s="40"/>
      <c r="V332" s="40"/>
      <c r="W332" s="40"/>
      <c r="X332" s="40"/>
      <c r="Y332" s="40"/>
      <c r="Z332" s="40"/>
    </row>
    <row r="333" spans="1:26" x14ac:dyDescent="0.2">
      <c r="A333" s="40"/>
      <c r="B333" s="40"/>
      <c r="C333" s="40"/>
      <c r="D333" s="40"/>
      <c r="E333" s="40"/>
      <c r="F333" s="40"/>
      <c r="G333" s="40"/>
      <c r="H333" s="40"/>
      <c r="I333" s="40"/>
      <c r="J333" s="40"/>
      <c r="K333" s="40"/>
      <c r="M333" s="40"/>
      <c r="O333" s="40"/>
      <c r="P333" s="40"/>
      <c r="Q333" s="40"/>
      <c r="R333" s="40"/>
      <c r="S333" s="42"/>
      <c r="T333" s="40"/>
      <c r="U333" s="40"/>
      <c r="V333" s="40"/>
      <c r="W333" s="40"/>
      <c r="X333" s="40"/>
      <c r="Y333" s="40"/>
      <c r="Z333" s="40"/>
    </row>
    <row r="334" spans="1:26" x14ac:dyDescent="0.2">
      <c r="A334" s="40"/>
      <c r="B334" s="40"/>
      <c r="C334" s="40"/>
      <c r="D334" s="40"/>
      <c r="E334" s="40"/>
      <c r="F334" s="40"/>
      <c r="G334" s="40"/>
      <c r="H334" s="40"/>
      <c r="I334" s="40"/>
      <c r="J334" s="40"/>
      <c r="K334" s="40"/>
      <c r="M334" s="40"/>
      <c r="O334" s="40"/>
      <c r="P334" s="40"/>
      <c r="Q334" s="40"/>
      <c r="R334" s="40"/>
      <c r="S334" s="42"/>
      <c r="T334" s="40"/>
      <c r="U334" s="40"/>
      <c r="V334" s="40"/>
      <c r="W334" s="40"/>
      <c r="X334" s="40"/>
      <c r="Y334" s="40"/>
      <c r="Z334" s="40"/>
    </row>
    <row r="335" spans="1:26" x14ac:dyDescent="0.2">
      <c r="A335" s="40"/>
      <c r="B335" s="40"/>
      <c r="C335" s="40"/>
      <c r="D335" s="40"/>
      <c r="E335" s="40"/>
      <c r="F335" s="40"/>
      <c r="G335" s="40"/>
      <c r="H335" s="40"/>
      <c r="I335" s="40"/>
      <c r="J335" s="40"/>
      <c r="K335" s="40"/>
      <c r="M335" s="40"/>
      <c r="O335" s="40"/>
      <c r="P335" s="40"/>
      <c r="Q335" s="40"/>
      <c r="R335" s="40"/>
      <c r="S335" s="42"/>
      <c r="T335" s="40"/>
      <c r="U335" s="40"/>
      <c r="V335" s="40"/>
      <c r="W335" s="40"/>
      <c r="X335" s="40"/>
      <c r="Y335" s="40"/>
      <c r="Z335" s="40"/>
    </row>
    <row r="336" spans="1:26" x14ac:dyDescent="0.2">
      <c r="A336" s="40"/>
      <c r="B336" s="40"/>
      <c r="C336" s="40"/>
      <c r="D336" s="40"/>
      <c r="E336" s="40"/>
      <c r="F336" s="40"/>
      <c r="G336" s="40"/>
      <c r="H336" s="40"/>
      <c r="I336" s="40"/>
      <c r="J336" s="40"/>
      <c r="K336" s="40"/>
      <c r="M336" s="40"/>
      <c r="O336" s="40"/>
      <c r="P336" s="40"/>
      <c r="Q336" s="40"/>
      <c r="R336" s="40"/>
      <c r="S336" s="42"/>
      <c r="T336" s="40"/>
      <c r="U336" s="40"/>
      <c r="V336" s="40"/>
      <c r="W336" s="40"/>
      <c r="X336" s="40"/>
      <c r="Y336" s="40"/>
      <c r="Z336" s="40"/>
    </row>
    <row r="337" spans="1:26" x14ac:dyDescent="0.2">
      <c r="A337" s="40"/>
      <c r="B337" s="40"/>
      <c r="C337" s="40"/>
      <c r="D337" s="40"/>
      <c r="E337" s="40"/>
      <c r="F337" s="40"/>
      <c r="G337" s="40"/>
      <c r="H337" s="40"/>
      <c r="I337" s="40"/>
      <c r="J337" s="40"/>
      <c r="K337" s="40"/>
      <c r="M337" s="40"/>
      <c r="O337" s="40"/>
      <c r="P337" s="40"/>
      <c r="Q337" s="40"/>
      <c r="R337" s="40"/>
      <c r="S337" s="42"/>
      <c r="T337" s="40"/>
      <c r="U337" s="40"/>
      <c r="V337" s="40"/>
      <c r="W337" s="40"/>
      <c r="X337" s="40"/>
      <c r="Y337" s="40"/>
      <c r="Z337" s="40"/>
    </row>
    <row r="338" spans="1:26" x14ac:dyDescent="0.2">
      <c r="A338" s="40"/>
      <c r="B338" s="40"/>
      <c r="C338" s="40"/>
      <c r="D338" s="40"/>
      <c r="E338" s="40"/>
      <c r="F338" s="40"/>
      <c r="G338" s="40"/>
      <c r="H338" s="40"/>
      <c r="I338" s="40"/>
      <c r="J338" s="40"/>
      <c r="K338" s="40"/>
      <c r="M338" s="40"/>
      <c r="O338" s="40"/>
      <c r="P338" s="40"/>
      <c r="Q338" s="40"/>
      <c r="R338" s="40"/>
      <c r="S338" s="42"/>
      <c r="T338" s="40"/>
      <c r="U338" s="40"/>
      <c r="V338" s="40"/>
      <c r="W338" s="40"/>
      <c r="X338" s="40"/>
      <c r="Y338" s="40"/>
      <c r="Z338" s="40"/>
    </row>
    <row r="339" spans="1:26" x14ac:dyDescent="0.2">
      <c r="A339" s="40"/>
      <c r="B339" s="40"/>
      <c r="C339" s="40"/>
      <c r="D339" s="40"/>
      <c r="E339" s="40"/>
      <c r="F339" s="40"/>
      <c r="G339" s="40"/>
      <c r="H339" s="40"/>
      <c r="I339" s="40"/>
      <c r="J339" s="40"/>
      <c r="K339" s="40"/>
      <c r="M339" s="40"/>
      <c r="O339" s="40"/>
      <c r="P339" s="40"/>
      <c r="Q339" s="40"/>
      <c r="R339" s="40"/>
      <c r="S339" s="42"/>
      <c r="T339" s="40"/>
      <c r="U339" s="40"/>
      <c r="V339" s="40"/>
      <c r="W339" s="40"/>
      <c r="X339" s="40"/>
      <c r="Y339" s="40"/>
      <c r="Z339" s="40"/>
    </row>
    <row r="340" spans="1:26" x14ac:dyDescent="0.2">
      <c r="A340" s="40"/>
      <c r="B340" s="40"/>
      <c r="C340" s="40"/>
      <c r="D340" s="40"/>
      <c r="E340" s="40"/>
      <c r="F340" s="40"/>
      <c r="G340" s="40"/>
      <c r="H340" s="40"/>
      <c r="I340" s="40"/>
      <c r="J340" s="40"/>
      <c r="K340" s="40"/>
      <c r="M340" s="40"/>
      <c r="O340" s="40"/>
      <c r="P340" s="40"/>
      <c r="Q340" s="40"/>
      <c r="R340" s="40"/>
      <c r="S340" s="42"/>
      <c r="T340" s="40"/>
      <c r="U340" s="40"/>
      <c r="V340" s="40"/>
      <c r="W340" s="40"/>
      <c r="X340" s="40"/>
      <c r="Y340" s="40"/>
      <c r="Z340" s="40"/>
    </row>
    <row r="341" spans="1:26" x14ac:dyDescent="0.2">
      <c r="A341" s="40"/>
      <c r="B341" s="40"/>
      <c r="C341" s="40"/>
      <c r="D341" s="40"/>
      <c r="E341" s="40"/>
      <c r="F341" s="40"/>
      <c r="G341" s="40"/>
      <c r="H341" s="40"/>
      <c r="I341" s="40"/>
      <c r="J341" s="40"/>
      <c r="K341" s="40"/>
      <c r="M341" s="40"/>
      <c r="O341" s="40"/>
      <c r="P341" s="40"/>
      <c r="Q341" s="40"/>
      <c r="R341" s="40"/>
      <c r="S341" s="42"/>
      <c r="T341" s="40"/>
      <c r="U341" s="40"/>
      <c r="V341" s="40"/>
      <c r="W341" s="40"/>
      <c r="X341" s="40"/>
      <c r="Y341" s="40"/>
      <c r="Z341" s="40"/>
    </row>
    <row r="342" spans="1:26" x14ac:dyDescent="0.2">
      <c r="A342" s="40"/>
      <c r="B342" s="40"/>
      <c r="C342" s="40"/>
      <c r="D342" s="40"/>
      <c r="E342" s="40"/>
      <c r="F342" s="40"/>
      <c r="G342" s="40"/>
      <c r="H342" s="40"/>
      <c r="I342" s="40"/>
      <c r="J342" s="40"/>
      <c r="K342" s="40"/>
      <c r="M342" s="40"/>
      <c r="O342" s="40"/>
      <c r="P342" s="40"/>
      <c r="Q342" s="40"/>
      <c r="R342" s="40"/>
      <c r="S342" s="42"/>
      <c r="T342" s="40"/>
      <c r="U342" s="40"/>
      <c r="V342" s="40"/>
      <c r="W342" s="40"/>
      <c r="X342" s="40"/>
      <c r="Y342" s="40"/>
      <c r="Z342" s="40"/>
    </row>
    <row r="343" spans="1:26" x14ac:dyDescent="0.2">
      <c r="A343" s="40"/>
      <c r="B343" s="40"/>
      <c r="C343" s="40"/>
      <c r="D343" s="40"/>
      <c r="E343" s="40"/>
      <c r="F343" s="40"/>
      <c r="G343" s="40"/>
      <c r="H343" s="40"/>
      <c r="I343" s="40"/>
      <c r="J343" s="40"/>
      <c r="K343" s="40"/>
      <c r="M343" s="40"/>
      <c r="O343" s="40"/>
      <c r="P343" s="40"/>
      <c r="Q343" s="40"/>
      <c r="R343" s="40"/>
      <c r="S343" s="42"/>
      <c r="T343" s="40"/>
      <c r="U343" s="40"/>
      <c r="V343" s="40"/>
      <c r="W343" s="40"/>
      <c r="X343" s="40"/>
      <c r="Y343" s="40"/>
      <c r="Z343" s="40"/>
    </row>
    <row r="344" spans="1:26" x14ac:dyDescent="0.2">
      <c r="A344" s="40"/>
      <c r="B344" s="40"/>
      <c r="C344" s="40"/>
      <c r="D344" s="40"/>
      <c r="E344" s="40"/>
      <c r="F344" s="40"/>
      <c r="G344" s="40"/>
      <c r="H344" s="40"/>
      <c r="I344" s="40"/>
      <c r="J344" s="40"/>
      <c r="K344" s="40"/>
      <c r="M344" s="40"/>
      <c r="O344" s="40"/>
      <c r="P344" s="40"/>
      <c r="Q344" s="40"/>
      <c r="R344" s="40"/>
      <c r="S344" s="42"/>
      <c r="T344" s="40"/>
      <c r="U344" s="40"/>
      <c r="V344" s="40"/>
      <c r="W344" s="40"/>
      <c r="X344" s="40"/>
      <c r="Y344" s="40"/>
      <c r="Z344" s="40"/>
    </row>
    <row r="345" spans="1:26" x14ac:dyDescent="0.2">
      <c r="A345" s="40"/>
      <c r="B345" s="40"/>
      <c r="C345" s="40"/>
      <c r="D345" s="40"/>
      <c r="E345" s="40"/>
      <c r="F345" s="40"/>
      <c r="G345" s="40"/>
      <c r="H345" s="40"/>
      <c r="I345" s="40"/>
      <c r="J345" s="40"/>
      <c r="K345" s="40"/>
      <c r="M345" s="40"/>
      <c r="O345" s="40"/>
      <c r="P345" s="40"/>
      <c r="Q345" s="40"/>
      <c r="R345" s="40"/>
      <c r="S345" s="42"/>
      <c r="T345" s="40"/>
      <c r="U345" s="40"/>
      <c r="V345" s="40"/>
      <c r="W345" s="40"/>
      <c r="X345" s="40"/>
      <c r="Y345" s="40"/>
      <c r="Z345" s="40"/>
    </row>
    <row r="346" spans="1:26" x14ac:dyDescent="0.2">
      <c r="A346" s="40"/>
      <c r="B346" s="40"/>
      <c r="C346" s="40"/>
      <c r="D346" s="40"/>
      <c r="E346" s="40"/>
      <c r="F346" s="40"/>
      <c r="G346" s="40"/>
      <c r="H346" s="40"/>
      <c r="I346" s="40"/>
      <c r="J346" s="40"/>
      <c r="K346" s="40"/>
      <c r="M346" s="40"/>
      <c r="O346" s="40"/>
      <c r="P346" s="40"/>
      <c r="Q346" s="40"/>
      <c r="R346" s="40"/>
      <c r="S346" s="42"/>
      <c r="T346" s="40"/>
      <c r="U346" s="40"/>
      <c r="V346" s="40"/>
      <c r="W346" s="40"/>
      <c r="X346" s="40"/>
      <c r="Y346" s="40"/>
      <c r="Z346" s="40"/>
    </row>
    <row r="347" spans="1:26" x14ac:dyDescent="0.2">
      <c r="A347" s="40"/>
      <c r="B347" s="40"/>
      <c r="C347" s="40"/>
      <c r="D347" s="40"/>
      <c r="E347" s="40"/>
      <c r="F347" s="40"/>
      <c r="G347" s="40"/>
      <c r="H347" s="40"/>
      <c r="I347" s="40"/>
      <c r="J347" s="40"/>
      <c r="K347" s="40"/>
      <c r="M347" s="40"/>
      <c r="O347" s="40"/>
      <c r="P347" s="40"/>
      <c r="Q347" s="40"/>
      <c r="R347" s="40"/>
      <c r="S347" s="42"/>
      <c r="T347" s="40"/>
      <c r="U347" s="40"/>
      <c r="V347" s="40"/>
      <c r="W347" s="40"/>
      <c r="X347" s="40"/>
      <c r="Y347" s="40"/>
      <c r="Z347" s="40"/>
    </row>
    <row r="348" spans="1:26" x14ac:dyDescent="0.2">
      <c r="A348" s="40"/>
      <c r="B348" s="40"/>
      <c r="C348" s="40"/>
      <c r="D348" s="40"/>
      <c r="E348" s="40"/>
      <c r="F348" s="40"/>
      <c r="G348" s="40"/>
      <c r="H348" s="40"/>
      <c r="I348" s="40"/>
      <c r="J348" s="40"/>
      <c r="K348" s="40"/>
      <c r="M348" s="40"/>
      <c r="O348" s="40"/>
      <c r="P348" s="40"/>
      <c r="Q348" s="40"/>
      <c r="R348" s="40"/>
      <c r="S348" s="42"/>
      <c r="T348" s="40"/>
      <c r="U348" s="40"/>
      <c r="V348" s="40"/>
      <c r="W348" s="40"/>
      <c r="X348" s="40"/>
      <c r="Y348" s="40"/>
      <c r="Z348" s="40"/>
    </row>
    <row r="349" spans="1:26" x14ac:dyDescent="0.2">
      <c r="A349" s="40"/>
      <c r="B349" s="40"/>
      <c r="C349" s="40"/>
      <c r="D349" s="40"/>
      <c r="E349" s="40"/>
      <c r="F349" s="40"/>
      <c r="G349" s="40"/>
      <c r="H349" s="40"/>
      <c r="I349" s="40"/>
      <c r="J349" s="40"/>
      <c r="K349" s="40"/>
      <c r="M349" s="40"/>
      <c r="O349" s="40"/>
      <c r="P349" s="40"/>
      <c r="Q349" s="40"/>
      <c r="R349" s="40"/>
      <c r="S349" s="42"/>
      <c r="T349" s="40"/>
      <c r="U349" s="40"/>
      <c r="V349" s="40"/>
      <c r="W349" s="40"/>
      <c r="X349" s="40"/>
      <c r="Y349" s="40"/>
      <c r="Z349" s="40"/>
    </row>
    <row r="350" spans="1:26" x14ac:dyDescent="0.2">
      <c r="A350" s="40"/>
      <c r="B350" s="40"/>
      <c r="C350" s="40"/>
      <c r="D350" s="40"/>
      <c r="E350" s="40"/>
      <c r="F350" s="40"/>
      <c r="G350" s="40"/>
      <c r="H350" s="40"/>
      <c r="I350" s="40"/>
      <c r="J350" s="40"/>
      <c r="K350" s="40"/>
      <c r="M350" s="40"/>
      <c r="O350" s="40"/>
      <c r="P350" s="40"/>
      <c r="Q350" s="40"/>
      <c r="R350" s="40"/>
      <c r="S350" s="42"/>
      <c r="T350" s="40"/>
      <c r="U350" s="40"/>
      <c r="V350" s="40"/>
      <c r="W350" s="40"/>
      <c r="X350" s="40"/>
      <c r="Y350" s="40"/>
      <c r="Z350" s="40"/>
    </row>
    <row r="351" spans="1:26" x14ac:dyDescent="0.2">
      <c r="A351" s="40"/>
      <c r="B351" s="40"/>
      <c r="C351" s="40"/>
      <c r="D351" s="40"/>
      <c r="E351" s="40"/>
      <c r="F351" s="40"/>
      <c r="G351" s="40"/>
      <c r="H351" s="40"/>
      <c r="I351" s="40"/>
      <c r="J351" s="40"/>
      <c r="K351" s="40"/>
      <c r="M351" s="40"/>
      <c r="O351" s="40"/>
      <c r="P351" s="40"/>
      <c r="Q351" s="40"/>
      <c r="R351" s="40"/>
      <c r="S351" s="42"/>
      <c r="T351" s="40"/>
      <c r="U351" s="40"/>
      <c r="V351" s="40"/>
      <c r="W351" s="40"/>
      <c r="X351" s="40"/>
      <c r="Y351" s="40"/>
      <c r="Z351" s="40"/>
    </row>
    <row r="352" spans="1:26" x14ac:dyDescent="0.2">
      <c r="A352" s="40"/>
      <c r="B352" s="40"/>
      <c r="C352" s="40"/>
      <c r="D352" s="40"/>
      <c r="E352" s="40"/>
      <c r="F352" s="40"/>
      <c r="G352" s="40"/>
      <c r="H352" s="40"/>
      <c r="I352" s="40"/>
      <c r="J352" s="40"/>
      <c r="K352" s="40"/>
      <c r="M352" s="40"/>
      <c r="O352" s="40"/>
      <c r="P352" s="40"/>
      <c r="Q352" s="40"/>
      <c r="R352" s="40"/>
      <c r="S352" s="42"/>
      <c r="T352" s="40"/>
      <c r="U352" s="40"/>
      <c r="V352" s="40"/>
      <c r="W352" s="40"/>
      <c r="X352" s="40"/>
      <c r="Y352" s="40"/>
      <c r="Z352" s="40"/>
    </row>
    <row r="353" spans="1:26" x14ac:dyDescent="0.2">
      <c r="A353" s="40"/>
      <c r="B353" s="40"/>
      <c r="C353" s="40"/>
      <c r="D353" s="40"/>
      <c r="E353" s="40"/>
      <c r="F353" s="40"/>
      <c r="G353" s="40"/>
      <c r="H353" s="40"/>
      <c r="I353" s="40"/>
      <c r="J353" s="40"/>
      <c r="K353" s="40"/>
      <c r="M353" s="40"/>
      <c r="O353" s="40"/>
      <c r="P353" s="40"/>
      <c r="Q353" s="40"/>
      <c r="R353" s="40"/>
      <c r="S353" s="42"/>
      <c r="T353" s="40"/>
      <c r="U353" s="40"/>
      <c r="V353" s="40"/>
      <c r="W353" s="40"/>
      <c r="X353" s="40"/>
      <c r="Y353" s="40"/>
      <c r="Z353" s="40"/>
    </row>
    <row r="354" spans="1:26" x14ac:dyDescent="0.2">
      <c r="A354" s="40"/>
      <c r="B354" s="40"/>
      <c r="C354" s="40"/>
      <c r="D354" s="40"/>
      <c r="E354" s="40"/>
      <c r="F354" s="40"/>
      <c r="G354" s="40"/>
      <c r="H354" s="40"/>
      <c r="I354" s="40"/>
      <c r="J354" s="40"/>
      <c r="K354" s="40"/>
      <c r="M354" s="40"/>
      <c r="O354" s="40"/>
      <c r="P354" s="40"/>
      <c r="Q354" s="40"/>
      <c r="R354" s="40"/>
      <c r="S354" s="42"/>
      <c r="T354" s="40"/>
      <c r="U354" s="40"/>
      <c r="V354" s="40"/>
      <c r="W354" s="40"/>
      <c r="X354" s="40"/>
      <c r="Y354" s="40"/>
      <c r="Z354" s="40"/>
    </row>
    <row r="355" spans="1:26" x14ac:dyDescent="0.2">
      <c r="A355" s="40"/>
      <c r="B355" s="40"/>
      <c r="C355" s="40"/>
      <c r="D355" s="40"/>
      <c r="E355" s="40"/>
      <c r="F355" s="40"/>
      <c r="G355" s="40"/>
      <c r="H355" s="40"/>
      <c r="I355" s="40"/>
      <c r="J355" s="40"/>
      <c r="K355" s="40"/>
      <c r="M355" s="40"/>
      <c r="O355" s="40"/>
      <c r="P355" s="40"/>
      <c r="Q355" s="40"/>
      <c r="R355" s="40"/>
      <c r="S355" s="42"/>
      <c r="T355" s="40"/>
      <c r="U355" s="40"/>
      <c r="V355" s="40"/>
      <c r="W355" s="40"/>
      <c r="X355" s="40"/>
      <c r="Y355" s="40"/>
      <c r="Z355" s="40"/>
    </row>
    <row r="356" spans="1:26" x14ac:dyDescent="0.2">
      <c r="A356" s="40"/>
      <c r="B356" s="40"/>
      <c r="C356" s="40"/>
      <c r="D356" s="40"/>
      <c r="E356" s="40"/>
      <c r="F356" s="40"/>
      <c r="G356" s="40"/>
      <c r="H356" s="40"/>
      <c r="I356" s="40"/>
      <c r="J356" s="40"/>
      <c r="K356" s="40"/>
      <c r="M356" s="40"/>
      <c r="O356" s="40"/>
      <c r="P356" s="40"/>
      <c r="Q356" s="40"/>
      <c r="R356" s="40"/>
      <c r="S356" s="42"/>
      <c r="T356" s="40"/>
      <c r="U356" s="40"/>
      <c r="V356" s="40"/>
      <c r="W356" s="40"/>
      <c r="X356" s="40"/>
      <c r="Y356" s="40"/>
      <c r="Z356" s="40"/>
    </row>
    <row r="357" spans="1:26" x14ac:dyDescent="0.2">
      <c r="A357" s="40"/>
      <c r="B357" s="40"/>
      <c r="C357" s="40"/>
      <c r="D357" s="40"/>
      <c r="E357" s="40"/>
      <c r="F357" s="40"/>
      <c r="G357" s="40"/>
      <c r="H357" s="40"/>
      <c r="I357" s="40"/>
      <c r="J357" s="40"/>
      <c r="K357" s="40"/>
      <c r="M357" s="40"/>
      <c r="O357" s="40"/>
      <c r="P357" s="40"/>
      <c r="Q357" s="40"/>
      <c r="R357" s="40"/>
      <c r="S357" s="42"/>
      <c r="T357" s="40"/>
      <c r="U357" s="40"/>
      <c r="V357" s="40"/>
      <c r="W357" s="40"/>
      <c r="X357" s="40"/>
      <c r="Y357" s="40"/>
      <c r="Z357" s="40"/>
    </row>
    <row r="358" spans="1:26" x14ac:dyDescent="0.2">
      <c r="A358" s="40"/>
      <c r="B358" s="40"/>
      <c r="C358" s="40"/>
      <c r="D358" s="40"/>
      <c r="E358" s="40"/>
      <c r="F358" s="40"/>
      <c r="G358" s="40"/>
      <c r="H358" s="40"/>
      <c r="I358" s="40"/>
      <c r="J358" s="40"/>
      <c r="K358" s="40"/>
      <c r="M358" s="40"/>
      <c r="O358" s="40"/>
      <c r="P358" s="40"/>
      <c r="Q358" s="40"/>
      <c r="R358" s="40"/>
      <c r="S358" s="42"/>
      <c r="T358" s="40"/>
      <c r="U358" s="40"/>
      <c r="V358" s="40"/>
      <c r="W358" s="40"/>
      <c r="X358" s="40"/>
      <c r="Y358" s="40"/>
      <c r="Z358" s="40"/>
    </row>
    <row r="359" spans="1:26" x14ac:dyDescent="0.2">
      <c r="A359" s="40"/>
      <c r="B359" s="40"/>
      <c r="C359" s="40"/>
      <c r="D359" s="40"/>
      <c r="E359" s="40"/>
      <c r="F359" s="40"/>
      <c r="G359" s="40"/>
      <c r="H359" s="40"/>
      <c r="I359" s="40"/>
      <c r="J359" s="40"/>
      <c r="K359" s="40"/>
      <c r="M359" s="40"/>
      <c r="O359" s="40"/>
      <c r="P359" s="40"/>
      <c r="Q359" s="40"/>
      <c r="R359" s="40"/>
      <c r="S359" s="42"/>
      <c r="T359" s="40"/>
      <c r="U359" s="40"/>
      <c r="V359" s="40"/>
      <c r="W359" s="40"/>
      <c r="X359" s="40"/>
      <c r="Y359" s="40"/>
      <c r="Z359" s="40"/>
    </row>
    <row r="360" spans="1:26" x14ac:dyDescent="0.2">
      <c r="A360" s="40"/>
      <c r="B360" s="40"/>
      <c r="C360" s="40"/>
      <c r="D360" s="40"/>
      <c r="E360" s="40"/>
      <c r="F360" s="40"/>
      <c r="G360" s="40"/>
      <c r="H360" s="40"/>
      <c r="I360" s="40"/>
      <c r="J360" s="40"/>
      <c r="K360" s="40"/>
      <c r="M360" s="40"/>
      <c r="O360" s="40"/>
      <c r="P360" s="40"/>
      <c r="Q360" s="40"/>
      <c r="R360" s="40"/>
      <c r="S360" s="42"/>
      <c r="T360" s="40"/>
      <c r="U360" s="40"/>
      <c r="V360" s="40"/>
      <c r="W360" s="40"/>
      <c r="X360" s="40"/>
      <c r="Y360" s="40"/>
      <c r="Z360" s="40"/>
    </row>
    <row r="361" spans="1:26" x14ac:dyDescent="0.2">
      <c r="A361" s="40"/>
      <c r="B361" s="40"/>
      <c r="C361" s="40"/>
      <c r="D361" s="40"/>
      <c r="E361" s="40"/>
      <c r="F361" s="40"/>
      <c r="G361" s="40"/>
      <c r="H361" s="40"/>
      <c r="I361" s="40"/>
      <c r="J361" s="40"/>
      <c r="K361" s="40"/>
      <c r="M361" s="40"/>
      <c r="O361" s="40"/>
      <c r="P361" s="40"/>
      <c r="Q361" s="40"/>
      <c r="R361" s="40"/>
      <c r="S361" s="42"/>
      <c r="T361" s="40"/>
      <c r="U361" s="40"/>
      <c r="V361" s="40"/>
      <c r="W361" s="40"/>
      <c r="X361" s="40"/>
      <c r="Y361" s="40"/>
      <c r="Z361" s="40"/>
    </row>
    <row r="362" spans="1:26" x14ac:dyDescent="0.2">
      <c r="A362" s="40"/>
      <c r="B362" s="40"/>
      <c r="C362" s="40"/>
      <c r="D362" s="40"/>
      <c r="E362" s="40"/>
      <c r="F362" s="40"/>
      <c r="G362" s="40"/>
      <c r="H362" s="40"/>
      <c r="I362" s="40"/>
      <c r="J362" s="40"/>
      <c r="K362" s="40"/>
      <c r="M362" s="40"/>
      <c r="O362" s="40"/>
      <c r="P362" s="40"/>
      <c r="Q362" s="40"/>
      <c r="R362" s="40"/>
      <c r="S362" s="42"/>
      <c r="T362" s="40"/>
      <c r="U362" s="40"/>
      <c r="V362" s="40"/>
      <c r="W362" s="40"/>
      <c r="X362" s="40"/>
      <c r="Y362" s="40"/>
      <c r="Z362" s="40"/>
    </row>
    <row r="363" spans="1:26" x14ac:dyDescent="0.2">
      <c r="A363" s="40"/>
      <c r="B363" s="40"/>
      <c r="C363" s="40"/>
      <c r="D363" s="40"/>
      <c r="E363" s="40"/>
      <c r="F363" s="40"/>
      <c r="G363" s="40"/>
      <c r="H363" s="40"/>
      <c r="I363" s="40"/>
      <c r="J363" s="40"/>
      <c r="K363" s="40"/>
      <c r="M363" s="40"/>
      <c r="O363" s="40"/>
      <c r="P363" s="40"/>
      <c r="Q363" s="40"/>
      <c r="R363" s="40"/>
      <c r="S363" s="42"/>
      <c r="T363" s="40"/>
      <c r="U363" s="40"/>
      <c r="V363" s="40"/>
      <c r="W363" s="40"/>
      <c r="X363" s="40"/>
      <c r="Y363" s="40"/>
      <c r="Z363" s="40"/>
    </row>
    <row r="364" spans="1:26" x14ac:dyDescent="0.2">
      <c r="A364" s="40"/>
      <c r="B364" s="40"/>
      <c r="C364" s="40"/>
      <c r="D364" s="40"/>
      <c r="E364" s="40"/>
      <c r="F364" s="40"/>
      <c r="G364" s="40"/>
      <c r="H364" s="40"/>
      <c r="I364" s="40"/>
      <c r="J364" s="40"/>
      <c r="K364" s="40"/>
      <c r="M364" s="40"/>
      <c r="O364" s="40"/>
      <c r="P364" s="40"/>
      <c r="Q364" s="40"/>
      <c r="R364" s="40"/>
      <c r="S364" s="42"/>
      <c r="T364" s="40"/>
      <c r="U364" s="40"/>
      <c r="V364" s="40"/>
      <c r="W364" s="40"/>
      <c r="X364" s="40"/>
      <c r="Y364" s="40"/>
      <c r="Z364" s="40"/>
    </row>
    <row r="365" spans="1:26" x14ac:dyDescent="0.2">
      <c r="A365" s="40"/>
      <c r="B365" s="40"/>
      <c r="C365" s="40"/>
      <c r="D365" s="40"/>
      <c r="E365" s="40"/>
      <c r="F365" s="40"/>
      <c r="G365" s="40"/>
      <c r="H365" s="40"/>
      <c r="I365" s="40"/>
      <c r="J365" s="40"/>
      <c r="K365" s="40"/>
      <c r="M365" s="40"/>
      <c r="O365" s="40"/>
      <c r="P365" s="40"/>
      <c r="Q365" s="40"/>
      <c r="R365" s="40"/>
      <c r="S365" s="42"/>
      <c r="T365" s="40"/>
      <c r="U365" s="40"/>
      <c r="V365" s="40"/>
      <c r="W365" s="40"/>
      <c r="X365" s="40"/>
      <c r="Y365" s="40"/>
      <c r="Z365" s="40"/>
    </row>
    <row r="366" spans="1:26" x14ac:dyDescent="0.2">
      <c r="A366" s="40"/>
      <c r="B366" s="40"/>
      <c r="C366" s="40"/>
      <c r="D366" s="40"/>
      <c r="E366" s="40"/>
      <c r="F366" s="40"/>
      <c r="G366" s="40"/>
      <c r="H366" s="40"/>
      <c r="I366" s="40"/>
      <c r="J366" s="40"/>
      <c r="K366" s="40"/>
      <c r="M366" s="40"/>
      <c r="O366" s="40"/>
      <c r="P366" s="40"/>
      <c r="Q366" s="40"/>
      <c r="R366" s="40"/>
      <c r="S366" s="42"/>
      <c r="T366" s="40"/>
      <c r="U366" s="40"/>
      <c r="V366" s="40"/>
      <c r="W366" s="40"/>
      <c r="X366" s="40"/>
      <c r="Y366" s="40"/>
      <c r="Z366" s="40"/>
    </row>
    <row r="367" spans="1:26" x14ac:dyDescent="0.2">
      <c r="A367" s="40"/>
      <c r="B367" s="40"/>
      <c r="C367" s="40"/>
      <c r="D367" s="40"/>
      <c r="E367" s="40"/>
      <c r="F367" s="40"/>
      <c r="G367" s="40"/>
      <c r="H367" s="40"/>
      <c r="I367" s="40"/>
      <c r="J367" s="40"/>
      <c r="K367" s="40"/>
      <c r="M367" s="40"/>
      <c r="O367" s="40"/>
      <c r="P367" s="40"/>
      <c r="Q367" s="40"/>
      <c r="R367" s="40"/>
      <c r="S367" s="42"/>
      <c r="T367" s="40"/>
      <c r="U367" s="40"/>
      <c r="V367" s="40"/>
      <c r="W367" s="40"/>
      <c r="X367" s="40"/>
      <c r="Y367" s="40"/>
      <c r="Z367" s="40"/>
    </row>
    <row r="368" spans="1:26" x14ac:dyDescent="0.2">
      <c r="A368" s="40"/>
      <c r="B368" s="40"/>
      <c r="C368" s="40"/>
      <c r="D368" s="40"/>
      <c r="E368" s="40"/>
      <c r="F368" s="40"/>
      <c r="G368" s="40"/>
      <c r="H368" s="40"/>
      <c r="I368" s="40"/>
      <c r="J368" s="40"/>
      <c r="K368" s="40"/>
      <c r="M368" s="40"/>
      <c r="O368" s="40"/>
      <c r="P368" s="40"/>
      <c r="Q368" s="40"/>
      <c r="R368" s="40"/>
      <c r="S368" s="42"/>
      <c r="T368" s="40"/>
      <c r="U368" s="40"/>
      <c r="V368" s="40"/>
      <c r="W368" s="40"/>
      <c r="X368" s="40"/>
      <c r="Y368" s="40"/>
      <c r="Z368" s="40"/>
    </row>
    <row r="369" spans="1:26" x14ac:dyDescent="0.2">
      <c r="A369" s="40"/>
      <c r="B369" s="40"/>
      <c r="C369" s="40"/>
      <c r="D369" s="40"/>
      <c r="E369" s="40"/>
      <c r="F369" s="40"/>
      <c r="G369" s="40"/>
      <c r="H369" s="40"/>
      <c r="I369" s="40"/>
      <c r="J369" s="40"/>
      <c r="K369" s="40"/>
      <c r="M369" s="40"/>
      <c r="O369" s="40"/>
      <c r="P369" s="40"/>
      <c r="Q369" s="40"/>
      <c r="R369" s="40"/>
      <c r="S369" s="42"/>
      <c r="T369" s="40"/>
      <c r="U369" s="40"/>
      <c r="V369" s="40"/>
      <c r="W369" s="40"/>
      <c r="X369" s="40"/>
      <c r="Y369" s="40"/>
      <c r="Z369" s="40"/>
    </row>
    <row r="370" spans="1:26" x14ac:dyDescent="0.2">
      <c r="A370" s="40"/>
      <c r="B370" s="40"/>
      <c r="C370" s="40"/>
      <c r="D370" s="40"/>
      <c r="E370" s="40"/>
      <c r="F370" s="40"/>
      <c r="G370" s="40"/>
      <c r="H370" s="40"/>
      <c r="I370" s="40"/>
      <c r="J370" s="40"/>
      <c r="K370" s="40"/>
      <c r="M370" s="40"/>
      <c r="O370" s="40"/>
      <c r="P370" s="40"/>
      <c r="Q370" s="40"/>
      <c r="R370" s="40"/>
      <c r="S370" s="42"/>
      <c r="T370" s="40"/>
      <c r="U370" s="40"/>
      <c r="V370" s="40"/>
      <c r="W370" s="40"/>
      <c r="X370" s="40"/>
      <c r="Y370" s="40"/>
      <c r="Z370" s="40"/>
    </row>
    <row r="371" spans="1:26" x14ac:dyDescent="0.2">
      <c r="A371" s="40"/>
      <c r="B371" s="40"/>
      <c r="C371" s="40"/>
      <c r="D371" s="40"/>
      <c r="E371" s="40"/>
      <c r="F371" s="40"/>
      <c r="G371" s="40"/>
      <c r="H371" s="40"/>
      <c r="I371" s="40"/>
      <c r="J371" s="40"/>
      <c r="K371" s="40"/>
      <c r="M371" s="40"/>
      <c r="O371" s="40"/>
      <c r="P371" s="40"/>
      <c r="Q371" s="40"/>
      <c r="R371" s="40"/>
      <c r="S371" s="42"/>
      <c r="T371" s="40"/>
      <c r="U371" s="40"/>
      <c r="V371" s="40"/>
      <c r="W371" s="40"/>
      <c r="X371" s="40"/>
      <c r="Y371" s="40"/>
      <c r="Z371" s="40"/>
    </row>
    <row r="372" spans="1:26" x14ac:dyDescent="0.2">
      <c r="A372" s="40"/>
      <c r="B372" s="40"/>
      <c r="C372" s="40"/>
      <c r="D372" s="40"/>
      <c r="E372" s="40"/>
      <c r="F372" s="40"/>
      <c r="G372" s="40"/>
      <c r="H372" s="40"/>
      <c r="I372" s="40"/>
      <c r="J372" s="40"/>
      <c r="K372" s="40"/>
      <c r="M372" s="40"/>
      <c r="O372" s="40"/>
      <c r="P372" s="40"/>
      <c r="Q372" s="40"/>
      <c r="R372" s="40"/>
      <c r="S372" s="42"/>
      <c r="T372" s="40"/>
      <c r="U372" s="40"/>
      <c r="V372" s="40"/>
      <c r="W372" s="40"/>
      <c r="X372" s="40"/>
      <c r="Y372" s="40"/>
      <c r="Z372" s="40"/>
    </row>
    <row r="373" spans="1:26" x14ac:dyDescent="0.2">
      <c r="A373" s="40"/>
      <c r="B373" s="40"/>
      <c r="C373" s="40"/>
      <c r="D373" s="40"/>
      <c r="E373" s="40"/>
      <c r="F373" s="40"/>
      <c r="G373" s="40"/>
      <c r="H373" s="40"/>
      <c r="I373" s="40"/>
      <c r="J373" s="40"/>
      <c r="K373" s="40"/>
      <c r="M373" s="40"/>
      <c r="O373" s="40"/>
      <c r="P373" s="40"/>
      <c r="Q373" s="40"/>
      <c r="R373" s="40"/>
      <c r="S373" s="42"/>
      <c r="T373" s="40"/>
      <c r="U373" s="40"/>
      <c r="V373" s="40"/>
      <c r="W373" s="40"/>
      <c r="X373" s="40"/>
      <c r="Y373" s="40"/>
      <c r="Z373" s="40"/>
    </row>
    <row r="374" spans="1:26" x14ac:dyDescent="0.2">
      <c r="A374" s="40"/>
      <c r="B374" s="40"/>
      <c r="C374" s="40"/>
      <c r="D374" s="40"/>
      <c r="E374" s="40"/>
      <c r="F374" s="40"/>
      <c r="G374" s="40"/>
      <c r="H374" s="40"/>
      <c r="I374" s="40"/>
      <c r="J374" s="40"/>
      <c r="K374" s="40"/>
      <c r="M374" s="40"/>
      <c r="O374" s="40"/>
      <c r="P374" s="40"/>
      <c r="Q374" s="40"/>
      <c r="R374" s="40"/>
      <c r="S374" s="42"/>
      <c r="T374" s="40"/>
      <c r="U374" s="40"/>
      <c r="V374" s="40"/>
      <c r="W374" s="40"/>
      <c r="X374" s="40"/>
      <c r="Y374" s="40"/>
      <c r="Z374" s="40"/>
    </row>
    <row r="375" spans="1:26" x14ac:dyDescent="0.2">
      <c r="A375" s="40"/>
      <c r="B375" s="40"/>
      <c r="C375" s="40"/>
      <c r="D375" s="40"/>
      <c r="E375" s="40"/>
      <c r="F375" s="40"/>
      <c r="G375" s="40"/>
      <c r="H375" s="40"/>
      <c r="I375" s="40"/>
      <c r="J375" s="40"/>
      <c r="K375" s="40"/>
      <c r="M375" s="40"/>
      <c r="O375" s="40"/>
      <c r="P375" s="40"/>
      <c r="Q375" s="40"/>
      <c r="R375" s="40"/>
      <c r="S375" s="42"/>
      <c r="T375" s="40"/>
      <c r="U375" s="40"/>
      <c r="V375" s="40"/>
      <c r="W375" s="40"/>
      <c r="X375" s="40"/>
      <c r="Y375" s="40"/>
      <c r="Z375" s="40"/>
    </row>
    <row r="376" spans="1:26" x14ac:dyDescent="0.2">
      <c r="A376" s="40"/>
      <c r="B376" s="40"/>
      <c r="C376" s="40"/>
      <c r="D376" s="40"/>
      <c r="E376" s="40"/>
      <c r="F376" s="40"/>
      <c r="G376" s="40"/>
      <c r="H376" s="40"/>
      <c r="I376" s="40"/>
      <c r="J376" s="40"/>
      <c r="K376" s="40"/>
      <c r="M376" s="40"/>
      <c r="O376" s="40"/>
      <c r="P376" s="40"/>
      <c r="Q376" s="40"/>
      <c r="R376" s="40"/>
      <c r="S376" s="42"/>
      <c r="T376" s="40"/>
      <c r="U376" s="40"/>
      <c r="V376" s="40"/>
      <c r="W376" s="40"/>
      <c r="X376" s="40"/>
      <c r="Y376" s="40"/>
      <c r="Z376" s="40"/>
    </row>
    <row r="377" spans="1:26" x14ac:dyDescent="0.2">
      <c r="A377" s="40"/>
      <c r="B377" s="40"/>
      <c r="C377" s="40"/>
      <c r="D377" s="40"/>
      <c r="E377" s="40"/>
      <c r="F377" s="40"/>
      <c r="G377" s="40"/>
      <c r="H377" s="40"/>
      <c r="I377" s="40"/>
      <c r="J377" s="40"/>
      <c r="K377" s="40"/>
      <c r="M377" s="40"/>
      <c r="O377" s="40"/>
      <c r="P377" s="40"/>
      <c r="Q377" s="40"/>
      <c r="R377" s="40"/>
      <c r="S377" s="42"/>
      <c r="T377" s="40"/>
      <c r="U377" s="40"/>
      <c r="V377" s="40"/>
      <c r="W377" s="40"/>
      <c r="X377" s="40"/>
      <c r="Y377" s="40"/>
      <c r="Z377" s="40"/>
    </row>
    <row r="378" spans="1:26" x14ac:dyDescent="0.2">
      <c r="A378" s="40"/>
      <c r="B378" s="40"/>
      <c r="C378" s="40"/>
      <c r="D378" s="40"/>
      <c r="E378" s="40"/>
      <c r="F378" s="40"/>
      <c r="G378" s="40"/>
      <c r="H378" s="40"/>
      <c r="I378" s="40"/>
      <c r="J378" s="40"/>
      <c r="K378" s="40"/>
      <c r="M378" s="40"/>
      <c r="O378" s="40"/>
      <c r="P378" s="40"/>
      <c r="Q378" s="40"/>
      <c r="R378" s="40"/>
      <c r="S378" s="42"/>
      <c r="T378" s="40"/>
      <c r="U378" s="40"/>
      <c r="V378" s="40"/>
      <c r="W378" s="40"/>
      <c r="X378" s="40"/>
      <c r="Y378" s="40"/>
      <c r="Z378" s="40"/>
    </row>
    <row r="379" spans="1:26" x14ac:dyDescent="0.2">
      <c r="A379" s="40"/>
      <c r="B379" s="40"/>
      <c r="C379" s="40"/>
      <c r="D379" s="40"/>
      <c r="E379" s="40"/>
      <c r="F379" s="40"/>
      <c r="G379" s="40"/>
      <c r="H379" s="40"/>
      <c r="I379" s="40"/>
      <c r="J379" s="40"/>
      <c r="K379" s="40"/>
      <c r="M379" s="40"/>
      <c r="O379" s="40"/>
      <c r="P379" s="40"/>
      <c r="Q379" s="40"/>
      <c r="R379" s="40"/>
      <c r="S379" s="42"/>
      <c r="T379" s="40"/>
      <c r="U379" s="40"/>
      <c r="V379" s="40"/>
      <c r="W379" s="40"/>
      <c r="X379" s="40"/>
      <c r="Y379" s="40"/>
      <c r="Z379" s="40"/>
    </row>
    <row r="380" spans="1:26" x14ac:dyDescent="0.2">
      <c r="A380" s="40"/>
      <c r="B380" s="40"/>
      <c r="C380" s="40"/>
      <c r="D380" s="40"/>
      <c r="E380" s="40"/>
      <c r="F380" s="40"/>
      <c r="G380" s="40"/>
      <c r="H380" s="40"/>
      <c r="I380" s="40"/>
      <c r="J380" s="40"/>
      <c r="K380" s="40"/>
      <c r="M380" s="40"/>
      <c r="O380" s="40"/>
      <c r="P380" s="40"/>
      <c r="Q380" s="40"/>
      <c r="R380" s="40"/>
      <c r="S380" s="42"/>
      <c r="T380" s="40"/>
      <c r="U380" s="40"/>
      <c r="V380" s="40"/>
      <c r="W380" s="40"/>
      <c r="X380" s="40"/>
      <c r="Y380" s="40"/>
      <c r="Z380" s="40"/>
    </row>
    <row r="381" spans="1:26" x14ac:dyDescent="0.2">
      <c r="A381" s="40"/>
      <c r="B381" s="40"/>
      <c r="C381" s="40"/>
      <c r="D381" s="40"/>
      <c r="E381" s="40"/>
      <c r="F381" s="40"/>
      <c r="G381" s="40"/>
      <c r="H381" s="40"/>
      <c r="I381" s="40"/>
      <c r="J381" s="40"/>
      <c r="K381" s="40"/>
      <c r="M381" s="40"/>
      <c r="O381" s="40"/>
      <c r="P381" s="40"/>
      <c r="Q381" s="40"/>
      <c r="R381" s="40"/>
      <c r="S381" s="42"/>
      <c r="T381" s="40"/>
      <c r="U381" s="40"/>
      <c r="V381" s="40"/>
      <c r="W381" s="40"/>
      <c r="X381" s="40"/>
      <c r="Y381" s="40"/>
      <c r="Z381" s="40"/>
    </row>
    <row r="382" spans="1:26" x14ac:dyDescent="0.2">
      <c r="A382" s="40"/>
      <c r="B382" s="40"/>
      <c r="C382" s="40"/>
      <c r="D382" s="40"/>
      <c r="E382" s="40"/>
      <c r="F382" s="40"/>
      <c r="G382" s="40"/>
      <c r="H382" s="40"/>
      <c r="I382" s="40"/>
      <c r="J382" s="40"/>
      <c r="K382" s="40"/>
      <c r="M382" s="40"/>
      <c r="O382" s="40"/>
      <c r="P382" s="40"/>
      <c r="Q382" s="40"/>
      <c r="R382" s="40"/>
      <c r="S382" s="42"/>
      <c r="T382" s="40"/>
      <c r="U382" s="40"/>
      <c r="V382" s="40"/>
      <c r="W382" s="40"/>
      <c r="X382" s="40"/>
      <c r="Y382" s="40"/>
      <c r="Z382" s="40"/>
    </row>
    <row r="383" spans="1:26" x14ac:dyDescent="0.2">
      <c r="A383" s="40"/>
      <c r="B383" s="40"/>
      <c r="C383" s="40"/>
      <c r="D383" s="40"/>
      <c r="E383" s="40"/>
      <c r="F383" s="40"/>
      <c r="G383" s="40"/>
      <c r="H383" s="40"/>
      <c r="I383" s="40"/>
      <c r="J383" s="40"/>
      <c r="K383" s="40"/>
      <c r="M383" s="40"/>
      <c r="O383" s="40"/>
      <c r="P383" s="40"/>
      <c r="Q383" s="40"/>
      <c r="R383" s="40"/>
      <c r="S383" s="42"/>
      <c r="T383" s="40"/>
      <c r="U383" s="40"/>
      <c r="V383" s="40"/>
      <c r="W383" s="40"/>
      <c r="X383" s="40"/>
      <c r="Y383" s="40"/>
      <c r="Z383" s="40"/>
    </row>
    <row r="384" spans="1:26" x14ac:dyDescent="0.2">
      <c r="A384" s="40"/>
      <c r="B384" s="40"/>
      <c r="C384" s="40"/>
      <c r="D384" s="40"/>
      <c r="E384" s="40"/>
      <c r="F384" s="40"/>
      <c r="G384" s="40"/>
      <c r="H384" s="40"/>
      <c r="I384" s="40"/>
      <c r="J384" s="40"/>
      <c r="K384" s="40"/>
      <c r="M384" s="40"/>
      <c r="O384" s="40"/>
      <c r="P384" s="40"/>
      <c r="Q384" s="40"/>
      <c r="R384" s="40"/>
      <c r="S384" s="42"/>
      <c r="T384" s="40"/>
      <c r="U384" s="40"/>
      <c r="V384" s="40"/>
      <c r="W384" s="40"/>
      <c r="X384" s="40"/>
      <c r="Y384" s="40"/>
      <c r="Z384" s="40"/>
    </row>
    <row r="385" spans="1:26" x14ac:dyDescent="0.2">
      <c r="A385" s="40"/>
      <c r="B385" s="40"/>
      <c r="C385" s="40"/>
      <c r="D385" s="40"/>
      <c r="E385" s="40"/>
      <c r="F385" s="40"/>
      <c r="G385" s="40"/>
      <c r="H385" s="40"/>
      <c r="I385" s="40"/>
      <c r="J385" s="40"/>
      <c r="K385" s="40"/>
      <c r="M385" s="40"/>
      <c r="O385" s="40"/>
      <c r="P385" s="40"/>
      <c r="Q385" s="40"/>
      <c r="R385" s="40"/>
      <c r="S385" s="42"/>
      <c r="T385" s="40"/>
      <c r="U385" s="40"/>
      <c r="V385" s="40"/>
      <c r="W385" s="40"/>
      <c r="X385" s="40"/>
      <c r="Y385" s="40"/>
      <c r="Z385" s="40"/>
    </row>
    <row r="386" spans="1:26" x14ac:dyDescent="0.2">
      <c r="A386" s="40"/>
      <c r="B386" s="40"/>
      <c r="C386" s="40"/>
      <c r="D386" s="40"/>
      <c r="E386" s="40"/>
      <c r="F386" s="40"/>
      <c r="G386" s="40"/>
      <c r="H386" s="40"/>
      <c r="I386" s="40"/>
      <c r="J386" s="40"/>
      <c r="K386" s="40"/>
      <c r="M386" s="40"/>
      <c r="O386" s="40"/>
      <c r="P386" s="40"/>
      <c r="Q386" s="40"/>
      <c r="R386" s="40"/>
      <c r="S386" s="42"/>
      <c r="T386" s="40"/>
      <c r="U386" s="40"/>
      <c r="V386" s="40"/>
      <c r="W386" s="40"/>
      <c r="X386" s="40"/>
      <c r="Y386" s="40"/>
      <c r="Z386" s="40"/>
    </row>
    <row r="387" spans="1:26" x14ac:dyDescent="0.2">
      <c r="A387" s="40"/>
      <c r="B387" s="40"/>
      <c r="C387" s="40"/>
      <c r="D387" s="40"/>
      <c r="E387" s="40"/>
      <c r="F387" s="40"/>
      <c r="G387" s="40"/>
      <c r="H387" s="40"/>
      <c r="I387" s="40"/>
      <c r="J387" s="40"/>
      <c r="K387" s="40"/>
      <c r="M387" s="40"/>
      <c r="O387" s="40"/>
      <c r="P387" s="40"/>
      <c r="Q387" s="40"/>
      <c r="R387" s="40"/>
      <c r="S387" s="42"/>
      <c r="T387" s="40"/>
      <c r="U387" s="40"/>
      <c r="V387" s="40"/>
      <c r="W387" s="40"/>
      <c r="X387" s="40"/>
      <c r="Y387" s="40"/>
      <c r="Z387" s="40"/>
    </row>
    <row r="388" spans="1:26" x14ac:dyDescent="0.2">
      <c r="A388" s="40"/>
      <c r="B388" s="40"/>
      <c r="C388" s="40"/>
      <c r="D388" s="40"/>
      <c r="E388" s="40"/>
      <c r="F388" s="40"/>
      <c r="G388" s="40"/>
      <c r="H388" s="40"/>
      <c r="I388" s="40"/>
      <c r="J388" s="40"/>
      <c r="K388" s="40"/>
      <c r="M388" s="40"/>
      <c r="O388" s="40"/>
      <c r="P388" s="40"/>
      <c r="Q388" s="40"/>
      <c r="R388" s="40"/>
      <c r="S388" s="42"/>
      <c r="T388" s="40"/>
      <c r="U388" s="40"/>
      <c r="V388" s="40"/>
      <c r="W388" s="40"/>
      <c r="X388" s="40"/>
      <c r="Y388" s="40"/>
      <c r="Z388" s="40"/>
    </row>
    <row r="389" spans="1:26" x14ac:dyDescent="0.2">
      <c r="A389" s="40"/>
      <c r="B389" s="40"/>
      <c r="C389" s="40"/>
      <c r="D389" s="40"/>
      <c r="E389" s="40"/>
      <c r="F389" s="40"/>
      <c r="G389" s="40"/>
      <c r="H389" s="40"/>
      <c r="I389" s="40"/>
      <c r="J389" s="40"/>
      <c r="K389" s="40"/>
      <c r="M389" s="40"/>
      <c r="O389" s="40"/>
      <c r="P389" s="40"/>
      <c r="Q389" s="40"/>
      <c r="R389" s="40"/>
      <c r="S389" s="42"/>
      <c r="T389" s="40"/>
      <c r="U389" s="40"/>
      <c r="V389" s="40"/>
      <c r="W389" s="40"/>
      <c r="X389" s="40"/>
      <c r="Y389" s="40"/>
      <c r="Z389" s="40"/>
    </row>
    <row r="390" spans="1:26" x14ac:dyDescent="0.2">
      <c r="A390" s="40"/>
      <c r="B390" s="40"/>
      <c r="C390" s="40"/>
      <c r="D390" s="40"/>
      <c r="E390" s="40"/>
      <c r="F390" s="40"/>
      <c r="G390" s="40"/>
      <c r="H390" s="40"/>
      <c r="I390" s="40"/>
      <c r="J390" s="40"/>
      <c r="K390" s="40"/>
      <c r="M390" s="40"/>
      <c r="O390" s="40"/>
      <c r="P390" s="40"/>
      <c r="Q390" s="40"/>
      <c r="R390" s="40"/>
      <c r="S390" s="42"/>
      <c r="T390" s="40"/>
      <c r="U390" s="40"/>
      <c r="V390" s="40"/>
      <c r="W390" s="40"/>
      <c r="X390" s="40"/>
      <c r="Y390" s="40"/>
      <c r="Z390" s="40"/>
    </row>
    <row r="391" spans="1:26" x14ac:dyDescent="0.2">
      <c r="A391" s="40"/>
      <c r="B391" s="40"/>
      <c r="C391" s="40"/>
      <c r="D391" s="40"/>
      <c r="E391" s="40"/>
      <c r="F391" s="40"/>
      <c r="G391" s="40"/>
      <c r="H391" s="40"/>
      <c r="I391" s="40"/>
      <c r="J391" s="40"/>
      <c r="K391" s="40"/>
      <c r="M391" s="40"/>
      <c r="O391" s="40"/>
      <c r="P391" s="40"/>
      <c r="Q391" s="40"/>
      <c r="R391" s="40"/>
      <c r="S391" s="42"/>
      <c r="T391" s="40"/>
      <c r="U391" s="40"/>
      <c r="V391" s="40"/>
      <c r="W391" s="40"/>
      <c r="X391" s="40"/>
      <c r="Y391" s="40"/>
      <c r="Z391" s="40"/>
    </row>
    <row r="392" spans="1:26" x14ac:dyDescent="0.2">
      <c r="A392" s="40"/>
      <c r="B392" s="40"/>
      <c r="C392" s="40"/>
      <c r="D392" s="40"/>
      <c r="E392" s="40"/>
      <c r="F392" s="40"/>
      <c r="G392" s="40"/>
      <c r="H392" s="40"/>
      <c r="I392" s="40"/>
      <c r="J392" s="40"/>
      <c r="K392" s="40"/>
      <c r="M392" s="40"/>
      <c r="O392" s="40"/>
      <c r="P392" s="40"/>
      <c r="Q392" s="40"/>
      <c r="R392" s="40"/>
      <c r="S392" s="42"/>
      <c r="T392" s="40"/>
      <c r="U392" s="40"/>
      <c r="V392" s="40"/>
      <c r="W392" s="40"/>
      <c r="X392" s="40"/>
      <c r="Y392" s="40"/>
      <c r="Z392" s="40"/>
    </row>
    <row r="393" spans="1:26" x14ac:dyDescent="0.2">
      <c r="A393" s="40"/>
      <c r="B393" s="40"/>
      <c r="C393" s="40"/>
      <c r="D393" s="40"/>
      <c r="E393" s="40"/>
      <c r="F393" s="40"/>
      <c r="G393" s="40"/>
      <c r="H393" s="40"/>
      <c r="I393" s="40"/>
      <c r="J393" s="40"/>
      <c r="K393" s="40"/>
      <c r="M393" s="40"/>
      <c r="O393" s="40"/>
      <c r="P393" s="40"/>
      <c r="Q393" s="40"/>
      <c r="R393" s="40"/>
      <c r="S393" s="42"/>
      <c r="T393" s="40"/>
      <c r="U393" s="40"/>
      <c r="V393" s="40"/>
      <c r="W393" s="40"/>
      <c r="X393" s="40"/>
      <c r="Y393" s="40"/>
      <c r="Z393" s="40"/>
    </row>
    <row r="394" spans="1:26" x14ac:dyDescent="0.2">
      <c r="A394" s="40"/>
      <c r="B394" s="40"/>
      <c r="C394" s="40"/>
      <c r="D394" s="40"/>
      <c r="E394" s="40"/>
      <c r="F394" s="40"/>
      <c r="G394" s="40"/>
      <c r="H394" s="40"/>
      <c r="I394" s="40"/>
      <c r="J394" s="40"/>
      <c r="K394" s="40"/>
      <c r="M394" s="40"/>
      <c r="O394" s="40"/>
      <c r="P394" s="40"/>
      <c r="Q394" s="40"/>
      <c r="R394" s="40"/>
      <c r="S394" s="42"/>
      <c r="T394" s="40"/>
      <c r="U394" s="40"/>
      <c r="V394" s="40"/>
      <c r="W394" s="40"/>
      <c r="X394" s="40"/>
      <c r="Y394" s="40"/>
      <c r="Z394" s="40"/>
    </row>
    <row r="395" spans="1:26" x14ac:dyDescent="0.2">
      <c r="A395" s="40"/>
      <c r="B395" s="40"/>
      <c r="C395" s="40"/>
      <c r="D395" s="40"/>
      <c r="E395" s="40"/>
      <c r="F395" s="40"/>
      <c r="G395" s="40"/>
      <c r="H395" s="40"/>
      <c r="I395" s="40"/>
      <c r="J395" s="40"/>
      <c r="K395" s="40"/>
      <c r="M395" s="40"/>
      <c r="O395" s="40"/>
      <c r="P395" s="40"/>
      <c r="Q395" s="40"/>
      <c r="R395" s="40"/>
      <c r="S395" s="42"/>
      <c r="T395" s="40"/>
      <c r="U395" s="40"/>
      <c r="V395" s="40"/>
      <c r="W395" s="40"/>
      <c r="X395" s="40"/>
      <c r="Y395" s="40"/>
      <c r="Z395" s="40"/>
    </row>
    <row r="396" spans="1:26" x14ac:dyDescent="0.2">
      <c r="A396" s="40"/>
      <c r="B396" s="40"/>
      <c r="C396" s="40"/>
      <c r="D396" s="40"/>
      <c r="E396" s="40"/>
      <c r="F396" s="40"/>
      <c r="G396" s="40"/>
      <c r="H396" s="40"/>
      <c r="I396" s="40"/>
      <c r="J396" s="40"/>
      <c r="K396" s="40"/>
      <c r="M396" s="40"/>
      <c r="O396" s="40"/>
      <c r="P396" s="40"/>
      <c r="Q396" s="40"/>
      <c r="R396" s="40"/>
      <c r="S396" s="42"/>
      <c r="T396" s="40"/>
      <c r="U396" s="40"/>
      <c r="V396" s="40"/>
      <c r="W396" s="40"/>
      <c r="X396" s="40"/>
      <c r="Y396" s="40"/>
      <c r="Z396" s="40"/>
    </row>
    <row r="397" spans="1:26" x14ac:dyDescent="0.2">
      <c r="A397" s="40"/>
      <c r="B397" s="40"/>
      <c r="C397" s="40"/>
      <c r="D397" s="40"/>
      <c r="E397" s="40"/>
      <c r="F397" s="40"/>
      <c r="G397" s="40"/>
      <c r="H397" s="40"/>
      <c r="I397" s="40"/>
      <c r="J397" s="40"/>
      <c r="K397" s="40"/>
      <c r="M397" s="40"/>
      <c r="O397" s="40"/>
      <c r="P397" s="40"/>
      <c r="Q397" s="40"/>
      <c r="R397" s="40"/>
      <c r="S397" s="42"/>
      <c r="T397" s="40"/>
      <c r="U397" s="40"/>
      <c r="V397" s="40"/>
      <c r="W397" s="40"/>
      <c r="X397" s="40"/>
      <c r="Y397" s="40"/>
      <c r="Z397" s="40"/>
    </row>
    <row r="398" spans="1:26" x14ac:dyDescent="0.2">
      <c r="A398" s="40"/>
      <c r="B398" s="40"/>
      <c r="C398" s="40"/>
      <c r="D398" s="40"/>
      <c r="E398" s="40"/>
      <c r="F398" s="40"/>
      <c r="G398" s="40"/>
      <c r="H398" s="40"/>
      <c r="I398" s="40"/>
      <c r="J398" s="40"/>
      <c r="K398" s="40"/>
      <c r="M398" s="40"/>
      <c r="O398" s="40"/>
      <c r="P398" s="40"/>
      <c r="Q398" s="40"/>
      <c r="R398" s="40"/>
      <c r="S398" s="42"/>
      <c r="T398" s="40"/>
      <c r="U398" s="40"/>
      <c r="V398" s="40"/>
      <c r="W398" s="40"/>
      <c r="X398" s="40"/>
      <c r="Y398" s="40"/>
      <c r="Z398" s="40"/>
    </row>
    <row r="399" spans="1:26" x14ac:dyDescent="0.2">
      <c r="A399" s="40"/>
      <c r="B399" s="40"/>
      <c r="C399" s="40"/>
      <c r="D399" s="40"/>
      <c r="E399" s="40"/>
      <c r="F399" s="40"/>
      <c r="G399" s="40"/>
      <c r="H399" s="40"/>
      <c r="I399" s="40"/>
      <c r="J399" s="40"/>
      <c r="K399" s="40"/>
      <c r="M399" s="40"/>
      <c r="O399" s="40"/>
      <c r="P399" s="40"/>
      <c r="Q399" s="40"/>
      <c r="R399" s="40"/>
      <c r="S399" s="42"/>
      <c r="T399" s="40"/>
      <c r="U399" s="40"/>
      <c r="V399" s="40"/>
      <c r="W399" s="40"/>
      <c r="X399" s="40"/>
      <c r="Y399" s="40"/>
      <c r="Z399" s="40"/>
    </row>
    <row r="400" spans="1:26" x14ac:dyDescent="0.2">
      <c r="A400" s="40"/>
      <c r="B400" s="40"/>
      <c r="C400" s="40"/>
      <c r="D400" s="40"/>
      <c r="E400" s="40"/>
      <c r="F400" s="40"/>
      <c r="G400" s="40"/>
      <c r="H400" s="40"/>
      <c r="I400" s="40"/>
      <c r="J400" s="40"/>
      <c r="K400" s="40"/>
      <c r="M400" s="40"/>
      <c r="O400" s="40"/>
      <c r="P400" s="40"/>
      <c r="Q400" s="40"/>
      <c r="R400" s="40"/>
      <c r="S400" s="42"/>
      <c r="T400" s="40"/>
      <c r="U400" s="40"/>
      <c r="V400" s="40"/>
      <c r="W400" s="40"/>
      <c r="X400" s="40"/>
      <c r="Y400" s="40"/>
      <c r="Z400" s="40"/>
    </row>
    <row r="401" spans="1:26" x14ac:dyDescent="0.2">
      <c r="A401" s="40"/>
      <c r="B401" s="40"/>
      <c r="C401" s="40"/>
      <c r="D401" s="40"/>
      <c r="E401" s="40"/>
      <c r="F401" s="40"/>
      <c r="G401" s="40"/>
      <c r="H401" s="40"/>
      <c r="I401" s="40"/>
      <c r="J401" s="40"/>
      <c r="K401" s="40"/>
      <c r="M401" s="40"/>
      <c r="O401" s="40"/>
      <c r="P401" s="40"/>
      <c r="Q401" s="40"/>
      <c r="R401" s="40"/>
      <c r="S401" s="42"/>
      <c r="T401" s="40"/>
      <c r="U401" s="40"/>
      <c r="V401" s="40"/>
      <c r="W401" s="40"/>
      <c r="X401" s="40"/>
      <c r="Y401" s="40"/>
      <c r="Z401" s="40"/>
    </row>
    <row r="402" spans="1:26" x14ac:dyDescent="0.2">
      <c r="A402" s="40"/>
      <c r="B402" s="40"/>
      <c r="C402" s="40"/>
      <c r="D402" s="40"/>
      <c r="E402" s="40"/>
      <c r="F402" s="40"/>
      <c r="G402" s="40"/>
      <c r="H402" s="40"/>
      <c r="I402" s="40"/>
      <c r="J402" s="40"/>
      <c r="K402" s="40"/>
      <c r="M402" s="40"/>
      <c r="O402" s="40"/>
      <c r="P402" s="40"/>
      <c r="Q402" s="40"/>
      <c r="R402" s="40"/>
      <c r="S402" s="42"/>
      <c r="T402" s="40"/>
      <c r="U402" s="40"/>
      <c r="V402" s="40"/>
      <c r="W402" s="40"/>
      <c r="X402" s="40"/>
      <c r="Y402" s="40"/>
      <c r="Z402" s="40"/>
    </row>
    <row r="403" spans="1:26" x14ac:dyDescent="0.2">
      <c r="A403" s="40"/>
      <c r="B403" s="40"/>
      <c r="C403" s="40"/>
      <c r="D403" s="40"/>
      <c r="E403" s="40"/>
      <c r="F403" s="40"/>
      <c r="G403" s="40"/>
      <c r="H403" s="40"/>
      <c r="I403" s="40"/>
      <c r="J403" s="40"/>
      <c r="K403" s="40"/>
      <c r="M403" s="40"/>
      <c r="O403" s="40"/>
      <c r="P403" s="40"/>
      <c r="Q403" s="40"/>
      <c r="R403" s="40"/>
      <c r="S403" s="42"/>
      <c r="T403" s="40"/>
      <c r="U403" s="40"/>
      <c r="V403" s="40"/>
      <c r="W403" s="40"/>
      <c r="X403" s="40"/>
      <c r="Y403" s="40"/>
      <c r="Z403" s="40"/>
    </row>
    <row r="404" spans="1:26" x14ac:dyDescent="0.2">
      <c r="A404" s="40"/>
      <c r="B404" s="40"/>
      <c r="C404" s="40"/>
      <c r="D404" s="40"/>
      <c r="E404" s="40"/>
      <c r="F404" s="40"/>
      <c r="G404" s="40"/>
      <c r="H404" s="40"/>
      <c r="I404" s="40"/>
      <c r="J404" s="40"/>
      <c r="K404" s="40"/>
      <c r="M404" s="40"/>
      <c r="O404" s="40"/>
      <c r="P404" s="40"/>
      <c r="Q404" s="40"/>
      <c r="R404" s="40"/>
      <c r="S404" s="42"/>
      <c r="T404" s="40"/>
      <c r="U404" s="40"/>
      <c r="V404" s="40"/>
      <c r="W404" s="40"/>
      <c r="X404" s="40"/>
      <c r="Y404" s="40"/>
      <c r="Z404" s="40"/>
    </row>
    <row r="405" spans="1:26" x14ac:dyDescent="0.2">
      <c r="A405" s="40"/>
      <c r="B405" s="40"/>
      <c r="C405" s="40"/>
      <c r="D405" s="40"/>
      <c r="E405" s="40"/>
      <c r="F405" s="40"/>
      <c r="G405" s="40"/>
      <c r="H405" s="40"/>
      <c r="I405" s="40"/>
      <c r="J405" s="40"/>
      <c r="K405" s="40"/>
      <c r="M405" s="40"/>
      <c r="O405" s="40"/>
      <c r="P405" s="40"/>
      <c r="Q405" s="40"/>
      <c r="R405" s="40"/>
      <c r="S405" s="42"/>
      <c r="T405" s="40"/>
      <c r="U405" s="40"/>
      <c r="V405" s="40"/>
      <c r="W405" s="40"/>
      <c r="X405" s="40"/>
      <c r="Y405" s="40"/>
      <c r="Z405" s="40"/>
    </row>
    <row r="406" spans="1:26" x14ac:dyDescent="0.2">
      <c r="A406" s="40"/>
      <c r="B406" s="40"/>
      <c r="C406" s="40"/>
      <c r="D406" s="40"/>
      <c r="E406" s="40"/>
      <c r="F406" s="40"/>
      <c r="G406" s="40"/>
      <c r="H406" s="40"/>
      <c r="I406" s="40"/>
      <c r="J406" s="40"/>
      <c r="K406" s="40"/>
      <c r="M406" s="40"/>
      <c r="O406" s="40"/>
      <c r="P406" s="40"/>
      <c r="Q406" s="40"/>
      <c r="R406" s="40"/>
      <c r="S406" s="42"/>
      <c r="T406" s="40"/>
      <c r="U406" s="40"/>
      <c r="V406" s="40"/>
      <c r="W406" s="40"/>
      <c r="X406" s="40"/>
      <c r="Y406" s="40"/>
      <c r="Z406" s="40"/>
    </row>
    <row r="407" spans="1:26" x14ac:dyDescent="0.2">
      <c r="A407" s="40"/>
      <c r="B407" s="40"/>
      <c r="C407" s="40"/>
      <c r="D407" s="40"/>
      <c r="E407" s="40"/>
      <c r="F407" s="40"/>
      <c r="G407" s="40"/>
      <c r="H407" s="40"/>
      <c r="I407" s="40"/>
      <c r="J407" s="40"/>
      <c r="K407" s="40"/>
      <c r="M407" s="40"/>
      <c r="O407" s="40"/>
      <c r="P407" s="40"/>
      <c r="Q407" s="40"/>
      <c r="R407" s="40"/>
      <c r="S407" s="42"/>
      <c r="T407" s="40"/>
      <c r="U407" s="40"/>
      <c r="V407" s="40"/>
      <c r="W407" s="40"/>
      <c r="X407" s="40"/>
      <c r="Y407" s="40"/>
      <c r="Z407" s="40"/>
    </row>
    <row r="408" spans="1:26" x14ac:dyDescent="0.2">
      <c r="A408" s="40"/>
      <c r="B408" s="40"/>
      <c r="C408" s="40"/>
      <c r="D408" s="40"/>
      <c r="E408" s="40"/>
      <c r="F408" s="40"/>
      <c r="G408" s="40"/>
      <c r="H408" s="40"/>
      <c r="I408" s="40"/>
      <c r="J408" s="40"/>
      <c r="K408" s="40"/>
      <c r="M408" s="40"/>
      <c r="O408" s="40"/>
      <c r="P408" s="40"/>
      <c r="Q408" s="40"/>
      <c r="R408" s="40"/>
      <c r="S408" s="42"/>
      <c r="T408" s="40"/>
      <c r="U408" s="40"/>
      <c r="V408" s="40"/>
      <c r="W408" s="40"/>
      <c r="X408" s="40"/>
      <c r="Y408" s="40"/>
      <c r="Z408" s="40"/>
    </row>
    <row r="409" spans="1:26" x14ac:dyDescent="0.2">
      <c r="A409" s="40"/>
      <c r="B409" s="40"/>
      <c r="C409" s="40"/>
      <c r="D409" s="40"/>
      <c r="E409" s="40"/>
      <c r="F409" s="40"/>
      <c r="G409" s="40"/>
      <c r="H409" s="40"/>
      <c r="I409" s="40"/>
      <c r="J409" s="40"/>
      <c r="K409" s="40"/>
      <c r="M409" s="40"/>
      <c r="O409" s="40"/>
      <c r="P409" s="40"/>
      <c r="Q409" s="40"/>
      <c r="R409" s="40"/>
      <c r="S409" s="42"/>
      <c r="T409" s="40"/>
      <c r="U409" s="40"/>
      <c r="V409" s="40"/>
      <c r="W409" s="40"/>
      <c r="X409" s="40"/>
      <c r="Y409" s="40"/>
      <c r="Z409" s="40"/>
    </row>
    <row r="410" spans="1:26" x14ac:dyDescent="0.2">
      <c r="A410" s="40"/>
      <c r="B410" s="40"/>
      <c r="C410" s="40"/>
      <c r="D410" s="40"/>
      <c r="E410" s="40"/>
      <c r="F410" s="40"/>
      <c r="G410" s="40"/>
      <c r="H410" s="40"/>
      <c r="I410" s="40"/>
      <c r="J410" s="40"/>
      <c r="K410" s="40"/>
      <c r="M410" s="40"/>
      <c r="O410" s="40"/>
      <c r="P410" s="40"/>
      <c r="Q410" s="40"/>
      <c r="R410" s="40"/>
      <c r="S410" s="42"/>
      <c r="T410" s="40"/>
      <c r="U410" s="40"/>
      <c r="V410" s="40"/>
      <c r="W410" s="40"/>
      <c r="X410" s="40"/>
      <c r="Y410" s="40"/>
      <c r="Z410" s="40"/>
    </row>
    <row r="411" spans="1:26" x14ac:dyDescent="0.2">
      <c r="A411" s="40"/>
      <c r="B411" s="40"/>
      <c r="C411" s="40"/>
      <c r="D411" s="40"/>
      <c r="E411" s="40"/>
      <c r="F411" s="40"/>
      <c r="G411" s="40"/>
      <c r="H411" s="40"/>
      <c r="I411" s="40"/>
      <c r="J411" s="40"/>
      <c r="K411" s="40"/>
      <c r="M411" s="40"/>
      <c r="O411" s="40"/>
      <c r="P411" s="40"/>
      <c r="Q411" s="40"/>
      <c r="R411" s="40"/>
      <c r="S411" s="42"/>
      <c r="T411" s="40"/>
      <c r="U411" s="40"/>
      <c r="V411" s="40"/>
      <c r="W411" s="40"/>
      <c r="X411" s="40"/>
      <c r="Y411" s="40"/>
      <c r="Z411" s="40"/>
    </row>
    <row r="412" spans="1:26" x14ac:dyDescent="0.2">
      <c r="A412" s="40"/>
      <c r="B412" s="40"/>
      <c r="C412" s="40"/>
      <c r="D412" s="40"/>
      <c r="E412" s="40"/>
      <c r="F412" s="40"/>
      <c r="G412" s="40"/>
      <c r="H412" s="40"/>
      <c r="I412" s="40"/>
      <c r="J412" s="40"/>
      <c r="K412" s="40"/>
      <c r="M412" s="40"/>
      <c r="O412" s="40"/>
      <c r="P412" s="40"/>
      <c r="Q412" s="40"/>
      <c r="R412" s="40"/>
      <c r="S412" s="42"/>
      <c r="T412" s="40"/>
      <c r="U412" s="40"/>
      <c r="V412" s="40"/>
      <c r="W412" s="40"/>
      <c r="X412" s="40"/>
      <c r="Y412" s="40"/>
      <c r="Z412" s="40"/>
    </row>
    <row r="413" spans="1:26" x14ac:dyDescent="0.2">
      <c r="A413" s="40"/>
      <c r="B413" s="40"/>
      <c r="C413" s="40"/>
      <c r="D413" s="40"/>
      <c r="E413" s="40"/>
      <c r="F413" s="40"/>
      <c r="G413" s="40"/>
      <c r="H413" s="40"/>
      <c r="I413" s="40"/>
      <c r="J413" s="40"/>
      <c r="K413" s="40"/>
      <c r="M413" s="40"/>
      <c r="O413" s="40"/>
      <c r="P413" s="40"/>
      <c r="Q413" s="40"/>
      <c r="R413" s="40"/>
      <c r="S413" s="42"/>
      <c r="T413" s="40"/>
      <c r="U413" s="40"/>
      <c r="V413" s="40"/>
      <c r="W413" s="40"/>
      <c r="X413" s="40"/>
      <c r="Y413" s="40"/>
      <c r="Z413" s="40"/>
    </row>
    <row r="414" spans="1:26" x14ac:dyDescent="0.2">
      <c r="A414" s="40"/>
      <c r="B414" s="40"/>
      <c r="C414" s="40"/>
      <c r="D414" s="40"/>
      <c r="E414" s="40"/>
      <c r="F414" s="40"/>
      <c r="G414" s="40"/>
      <c r="H414" s="40"/>
      <c r="I414" s="40"/>
      <c r="J414" s="40"/>
      <c r="K414" s="40"/>
      <c r="M414" s="40"/>
      <c r="O414" s="40"/>
      <c r="P414" s="40"/>
      <c r="Q414" s="40"/>
      <c r="R414" s="40"/>
      <c r="S414" s="42"/>
      <c r="T414" s="40"/>
      <c r="U414" s="40"/>
      <c r="V414" s="40"/>
      <c r="W414" s="40"/>
      <c r="X414" s="40"/>
      <c r="Y414" s="40"/>
      <c r="Z414" s="40"/>
    </row>
    <row r="415" spans="1:26" x14ac:dyDescent="0.2">
      <c r="A415" s="40"/>
      <c r="B415" s="40"/>
      <c r="C415" s="40"/>
      <c r="D415" s="40"/>
      <c r="E415" s="40"/>
      <c r="F415" s="40"/>
      <c r="G415" s="40"/>
      <c r="H415" s="40"/>
      <c r="I415" s="40"/>
      <c r="J415" s="40"/>
      <c r="K415" s="40"/>
      <c r="M415" s="40"/>
      <c r="O415" s="40"/>
      <c r="P415" s="40"/>
      <c r="Q415" s="40"/>
      <c r="R415" s="40"/>
      <c r="S415" s="42"/>
      <c r="T415" s="40"/>
      <c r="U415" s="40"/>
      <c r="V415" s="40"/>
      <c r="W415" s="40"/>
      <c r="X415" s="40"/>
      <c r="Y415" s="40"/>
      <c r="Z415" s="40"/>
    </row>
    <row r="416" spans="1:26" x14ac:dyDescent="0.2">
      <c r="A416" s="40"/>
      <c r="B416" s="40"/>
      <c r="C416" s="40"/>
      <c r="D416" s="40"/>
      <c r="E416" s="40"/>
      <c r="F416" s="40"/>
      <c r="G416" s="40"/>
      <c r="H416" s="40"/>
      <c r="I416" s="40"/>
      <c r="J416" s="40"/>
      <c r="K416" s="40"/>
      <c r="M416" s="40"/>
      <c r="O416" s="40"/>
      <c r="P416" s="40"/>
      <c r="Q416" s="40"/>
      <c r="R416" s="40"/>
      <c r="S416" s="42"/>
      <c r="T416" s="40"/>
      <c r="U416" s="40"/>
      <c r="V416" s="40"/>
      <c r="W416" s="40"/>
      <c r="X416" s="40"/>
      <c r="Y416" s="40"/>
      <c r="Z416" s="40"/>
    </row>
    <row r="417" spans="1:26" x14ac:dyDescent="0.2">
      <c r="A417" s="40"/>
      <c r="B417" s="40"/>
      <c r="C417" s="40"/>
      <c r="D417" s="40"/>
      <c r="E417" s="40"/>
      <c r="F417" s="40"/>
      <c r="G417" s="40"/>
      <c r="H417" s="40"/>
      <c r="I417" s="40"/>
      <c r="J417" s="40"/>
      <c r="K417" s="40"/>
      <c r="M417" s="40"/>
      <c r="O417" s="40"/>
      <c r="P417" s="40"/>
      <c r="Q417" s="40"/>
      <c r="R417" s="40"/>
      <c r="S417" s="42"/>
      <c r="T417" s="40"/>
      <c r="U417" s="40"/>
      <c r="V417" s="40"/>
      <c r="W417" s="40"/>
      <c r="X417" s="40"/>
      <c r="Y417" s="40"/>
      <c r="Z417" s="40"/>
    </row>
    <row r="418" spans="1:26" x14ac:dyDescent="0.2">
      <c r="A418" s="40"/>
      <c r="B418" s="40"/>
      <c r="C418" s="40"/>
      <c r="D418" s="40"/>
      <c r="E418" s="40"/>
      <c r="F418" s="40"/>
      <c r="G418" s="40"/>
      <c r="H418" s="40"/>
      <c r="I418" s="40"/>
      <c r="J418" s="40"/>
      <c r="K418" s="40"/>
      <c r="M418" s="40"/>
      <c r="O418" s="40"/>
      <c r="P418" s="40"/>
      <c r="Q418" s="40"/>
      <c r="R418" s="40"/>
      <c r="S418" s="42"/>
      <c r="T418" s="40"/>
      <c r="U418" s="40"/>
      <c r="V418" s="40"/>
      <c r="W418" s="40"/>
      <c r="X418" s="40"/>
      <c r="Y418" s="40"/>
      <c r="Z418" s="40"/>
    </row>
    <row r="419" spans="1:26" x14ac:dyDescent="0.2">
      <c r="A419" s="40"/>
      <c r="B419" s="40"/>
      <c r="C419" s="40"/>
      <c r="D419" s="40"/>
      <c r="E419" s="40"/>
      <c r="F419" s="40"/>
      <c r="G419" s="40"/>
      <c r="H419" s="40"/>
      <c r="I419" s="40"/>
      <c r="J419" s="40"/>
      <c r="K419" s="40"/>
      <c r="M419" s="40"/>
      <c r="O419" s="40"/>
      <c r="P419" s="40"/>
      <c r="Q419" s="40"/>
      <c r="R419" s="40"/>
      <c r="S419" s="42"/>
      <c r="T419" s="40"/>
      <c r="U419" s="40"/>
      <c r="V419" s="40"/>
      <c r="W419" s="40"/>
      <c r="X419" s="40"/>
      <c r="Y419" s="40"/>
      <c r="Z419" s="40"/>
    </row>
    <row r="420" spans="1:26" x14ac:dyDescent="0.2">
      <c r="A420" s="40"/>
      <c r="B420" s="40"/>
      <c r="C420" s="40"/>
      <c r="D420" s="40"/>
      <c r="E420" s="40"/>
      <c r="F420" s="40"/>
      <c r="G420" s="40"/>
      <c r="H420" s="40"/>
      <c r="I420" s="40"/>
      <c r="J420" s="40"/>
      <c r="K420" s="40"/>
      <c r="M420" s="40"/>
      <c r="O420" s="40"/>
      <c r="P420" s="40"/>
      <c r="Q420" s="40"/>
      <c r="R420" s="40"/>
      <c r="S420" s="42"/>
      <c r="T420" s="40"/>
      <c r="U420" s="40"/>
      <c r="V420" s="40"/>
      <c r="W420" s="40"/>
      <c r="X420" s="40"/>
      <c r="Y420" s="40"/>
      <c r="Z420" s="40"/>
    </row>
    <row r="421" spans="1:26" x14ac:dyDescent="0.2">
      <c r="A421" s="40"/>
      <c r="B421" s="40"/>
      <c r="C421" s="40"/>
      <c r="D421" s="40"/>
      <c r="E421" s="40"/>
      <c r="F421" s="40"/>
      <c r="G421" s="40"/>
      <c r="H421" s="40"/>
      <c r="I421" s="40"/>
      <c r="J421" s="40"/>
      <c r="K421" s="40"/>
      <c r="M421" s="40"/>
      <c r="O421" s="40"/>
      <c r="P421" s="40"/>
      <c r="Q421" s="40"/>
      <c r="R421" s="40"/>
      <c r="S421" s="42"/>
      <c r="T421" s="40"/>
      <c r="U421" s="40"/>
      <c r="V421" s="40"/>
      <c r="W421" s="40"/>
      <c r="X421" s="40"/>
      <c r="Y421" s="40"/>
      <c r="Z421" s="40"/>
    </row>
    <row r="422" spans="1:26" x14ac:dyDescent="0.2">
      <c r="A422" s="40"/>
      <c r="B422" s="40"/>
      <c r="C422" s="40"/>
      <c r="D422" s="40"/>
      <c r="E422" s="40"/>
      <c r="F422" s="40"/>
      <c r="G422" s="40"/>
      <c r="H422" s="40"/>
      <c r="I422" s="40"/>
      <c r="J422" s="40"/>
      <c r="K422" s="40"/>
      <c r="M422" s="40"/>
      <c r="O422" s="40"/>
      <c r="P422" s="40"/>
      <c r="Q422" s="40"/>
      <c r="R422" s="40"/>
      <c r="S422" s="42"/>
      <c r="T422" s="40"/>
      <c r="U422" s="40"/>
      <c r="V422" s="40"/>
      <c r="W422" s="40"/>
      <c r="X422" s="40"/>
      <c r="Y422" s="40"/>
      <c r="Z422" s="40"/>
    </row>
    <row r="423" spans="1:26" x14ac:dyDescent="0.2">
      <c r="A423" s="40"/>
      <c r="B423" s="40"/>
      <c r="C423" s="40"/>
      <c r="D423" s="40"/>
      <c r="E423" s="40"/>
      <c r="F423" s="40"/>
      <c r="G423" s="40"/>
      <c r="H423" s="40"/>
      <c r="I423" s="40"/>
      <c r="J423" s="40"/>
      <c r="K423" s="40"/>
      <c r="M423" s="40"/>
      <c r="O423" s="40"/>
      <c r="P423" s="40"/>
      <c r="Q423" s="40"/>
      <c r="R423" s="40"/>
      <c r="S423" s="42"/>
      <c r="T423" s="40"/>
      <c r="U423" s="40"/>
      <c r="V423" s="40"/>
      <c r="W423" s="40"/>
      <c r="X423" s="40"/>
      <c r="Y423" s="40"/>
      <c r="Z423" s="40"/>
    </row>
    <row r="424" spans="1:26" x14ac:dyDescent="0.2">
      <c r="A424" s="40"/>
      <c r="B424" s="40"/>
      <c r="C424" s="40"/>
      <c r="D424" s="40"/>
      <c r="E424" s="40"/>
      <c r="F424" s="40"/>
      <c r="G424" s="40"/>
      <c r="H424" s="40"/>
      <c r="I424" s="40"/>
      <c r="J424" s="40"/>
      <c r="K424" s="40"/>
      <c r="M424" s="40"/>
      <c r="O424" s="40"/>
      <c r="P424" s="40"/>
      <c r="Q424" s="40"/>
      <c r="R424" s="40"/>
      <c r="S424" s="42"/>
      <c r="T424" s="40"/>
      <c r="U424" s="40"/>
      <c r="V424" s="40"/>
      <c r="W424" s="40"/>
      <c r="X424" s="40"/>
      <c r="Y424" s="40"/>
      <c r="Z424" s="40"/>
    </row>
    <row r="425" spans="1:26" x14ac:dyDescent="0.2">
      <c r="A425" s="40"/>
      <c r="B425" s="40"/>
      <c r="C425" s="40"/>
      <c r="D425" s="40"/>
      <c r="E425" s="40"/>
      <c r="F425" s="40"/>
      <c r="G425" s="40"/>
      <c r="H425" s="40"/>
      <c r="I425" s="40"/>
      <c r="J425" s="40"/>
      <c r="K425" s="40"/>
      <c r="M425" s="40"/>
      <c r="O425" s="40"/>
      <c r="P425" s="40"/>
      <c r="Q425" s="40"/>
      <c r="R425" s="40"/>
      <c r="S425" s="42"/>
      <c r="T425" s="40"/>
      <c r="U425" s="40"/>
      <c r="V425" s="40"/>
      <c r="W425" s="40"/>
      <c r="X425" s="40"/>
      <c r="Y425" s="40"/>
      <c r="Z425" s="40"/>
    </row>
    <row r="426" spans="1:26" x14ac:dyDescent="0.2">
      <c r="A426" s="40"/>
      <c r="B426" s="40"/>
      <c r="C426" s="40"/>
      <c r="D426" s="40"/>
      <c r="E426" s="40"/>
      <c r="F426" s="40"/>
      <c r="G426" s="40"/>
      <c r="H426" s="40"/>
      <c r="I426" s="40"/>
      <c r="J426" s="40"/>
      <c r="K426" s="40"/>
      <c r="M426" s="40"/>
      <c r="O426" s="40"/>
      <c r="P426" s="40"/>
      <c r="Q426" s="40"/>
      <c r="R426" s="40"/>
      <c r="S426" s="42"/>
      <c r="T426" s="40"/>
      <c r="U426" s="40"/>
      <c r="V426" s="40"/>
      <c r="W426" s="40"/>
      <c r="X426" s="40"/>
      <c r="Y426" s="40"/>
      <c r="Z426" s="40"/>
    </row>
    <row r="427" spans="1:26" x14ac:dyDescent="0.2">
      <c r="A427" s="40"/>
      <c r="B427" s="40"/>
      <c r="C427" s="40"/>
      <c r="D427" s="40"/>
      <c r="E427" s="40"/>
      <c r="F427" s="40"/>
      <c r="G427" s="40"/>
      <c r="H427" s="40"/>
      <c r="I427" s="40"/>
      <c r="J427" s="40"/>
      <c r="K427" s="40"/>
      <c r="M427" s="40"/>
      <c r="O427" s="40"/>
      <c r="P427" s="40"/>
      <c r="Q427" s="40"/>
      <c r="R427" s="40"/>
      <c r="S427" s="42"/>
      <c r="T427" s="40"/>
      <c r="U427" s="40"/>
      <c r="V427" s="40"/>
      <c r="W427" s="40"/>
      <c r="X427" s="40"/>
      <c r="Y427" s="40"/>
      <c r="Z427" s="40"/>
    </row>
    <row r="428" spans="1:26" x14ac:dyDescent="0.2">
      <c r="A428" s="40"/>
      <c r="B428" s="40"/>
      <c r="C428" s="40"/>
      <c r="D428" s="40"/>
      <c r="E428" s="40"/>
      <c r="F428" s="40"/>
      <c r="G428" s="40"/>
      <c r="H428" s="40"/>
      <c r="I428" s="40"/>
      <c r="J428" s="40"/>
      <c r="K428" s="40"/>
      <c r="M428" s="40"/>
      <c r="O428" s="40"/>
      <c r="P428" s="40"/>
      <c r="Q428" s="40"/>
      <c r="R428" s="40"/>
      <c r="S428" s="42"/>
      <c r="T428" s="40"/>
      <c r="U428" s="40"/>
      <c r="V428" s="40"/>
      <c r="W428" s="40"/>
      <c r="X428" s="40"/>
      <c r="Y428" s="40"/>
      <c r="Z428" s="40"/>
    </row>
    <row r="429" spans="1:26" x14ac:dyDescent="0.2">
      <c r="A429" s="40"/>
      <c r="B429" s="40"/>
      <c r="C429" s="40"/>
      <c r="D429" s="40"/>
      <c r="E429" s="40"/>
      <c r="F429" s="40"/>
      <c r="G429" s="40"/>
      <c r="H429" s="40"/>
      <c r="I429" s="40"/>
      <c r="J429" s="40"/>
      <c r="K429" s="40"/>
      <c r="M429" s="40"/>
      <c r="O429" s="40"/>
      <c r="P429" s="40"/>
      <c r="Q429" s="40"/>
      <c r="R429" s="40"/>
      <c r="S429" s="42"/>
      <c r="T429" s="40"/>
      <c r="U429" s="40"/>
      <c r="V429" s="40"/>
      <c r="W429" s="40"/>
      <c r="X429" s="40"/>
      <c r="Y429" s="40"/>
      <c r="Z429" s="40"/>
    </row>
    <row r="430" spans="1:26" x14ac:dyDescent="0.2">
      <c r="A430" s="40"/>
      <c r="B430" s="40"/>
      <c r="C430" s="40"/>
      <c r="D430" s="40"/>
      <c r="E430" s="40"/>
      <c r="F430" s="40"/>
      <c r="G430" s="40"/>
      <c r="H430" s="40"/>
      <c r="I430" s="40"/>
      <c r="J430" s="40"/>
      <c r="K430" s="40"/>
      <c r="M430" s="40"/>
      <c r="O430" s="40"/>
      <c r="P430" s="40"/>
      <c r="Q430" s="40"/>
      <c r="R430" s="40"/>
      <c r="S430" s="42"/>
      <c r="T430" s="40"/>
      <c r="U430" s="40"/>
      <c r="V430" s="40"/>
      <c r="W430" s="40"/>
      <c r="X430" s="40"/>
      <c r="Y430" s="40"/>
      <c r="Z430" s="40"/>
    </row>
    <row r="431" spans="1:26" x14ac:dyDescent="0.2">
      <c r="A431" s="40"/>
      <c r="B431" s="40"/>
      <c r="C431" s="40"/>
      <c r="D431" s="40"/>
      <c r="E431" s="40"/>
      <c r="F431" s="40"/>
      <c r="G431" s="40"/>
      <c r="H431" s="40"/>
      <c r="I431" s="40"/>
      <c r="J431" s="40"/>
      <c r="K431" s="40"/>
      <c r="M431" s="40"/>
      <c r="O431" s="40"/>
      <c r="P431" s="40"/>
      <c r="Q431" s="40"/>
      <c r="R431" s="40"/>
      <c r="S431" s="42"/>
      <c r="T431" s="40"/>
      <c r="U431" s="40"/>
      <c r="V431" s="40"/>
      <c r="W431" s="40"/>
      <c r="X431" s="40"/>
      <c r="Y431" s="40"/>
      <c r="Z431" s="40"/>
    </row>
    <row r="432" spans="1:26" x14ac:dyDescent="0.2">
      <c r="A432" s="40"/>
      <c r="B432" s="40"/>
      <c r="C432" s="40"/>
      <c r="D432" s="40"/>
      <c r="E432" s="40"/>
      <c r="F432" s="40"/>
      <c r="G432" s="40"/>
      <c r="H432" s="40"/>
      <c r="I432" s="40"/>
      <c r="J432" s="40"/>
      <c r="K432" s="40"/>
      <c r="M432" s="40"/>
      <c r="O432" s="40"/>
      <c r="P432" s="40"/>
      <c r="Q432" s="40"/>
      <c r="R432" s="40"/>
      <c r="S432" s="42"/>
      <c r="T432" s="40"/>
      <c r="U432" s="40"/>
      <c r="V432" s="40"/>
      <c r="W432" s="40"/>
      <c r="X432" s="40"/>
      <c r="Y432" s="40"/>
      <c r="Z432" s="40"/>
    </row>
    <row r="433" spans="1:26" x14ac:dyDescent="0.2">
      <c r="A433" s="40"/>
      <c r="B433" s="40"/>
      <c r="C433" s="40"/>
      <c r="D433" s="40"/>
      <c r="E433" s="40"/>
      <c r="F433" s="40"/>
      <c r="G433" s="40"/>
      <c r="H433" s="40"/>
      <c r="I433" s="40"/>
      <c r="J433" s="40"/>
      <c r="K433" s="40"/>
      <c r="M433" s="40"/>
      <c r="O433" s="40"/>
      <c r="P433" s="40"/>
      <c r="Q433" s="40"/>
      <c r="R433" s="40"/>
      <c r="S433" s="42"/>
      <c r="T433" s="40"/>
      <c r="U433" s="40"/>
      <c r="V433" s="40"/>
      <c r="W433" s="40"/>
      <c r="X433" s="40"/>
      <c r="Y433" s="40"/>
      <c r="Z433" s="40"/>
    </row>
    <row r="434" spans="1:26" x14ac:dyDescent="0.2">
      <c r="A434" s="40"/>
      <c r="B434" s="40"/>
      <c r="C434" s="40"/>
      <c r="D434" s="40"/>
      <c r="E434" s="40"/>
      <c r="F434" s="40"/>
      <c r="G434" s="40"/>
      <c r="H434" s="40"/>
      <c r="I434" s="40"/>
      <c r="J434" s="40"/>
      <c r="K434" s="40"/>
      <c r="M434" s="40"/>
      <c r="O434" s="40"/>
      <c r="P434" s="40"/>
      <c r="Q434" s="40"/>
      <c r="R434" s="40"/>
      <c r="S434" s="42"/>
      <c r="T434" s="40"/>
      <c r="U434" s="40"/>
      <c r="V434" s="40"/>
      <c r="W434" s="40"/>
      <c r="X434" s="40"/>
      <c r="Y434" s="40"/>
      <c r="Z434" s="40"/>
    </row>
    <row r="435" spans="1:26" x14ac:dyDescent="0.2">
      <c r="A435" s="40"/>
      <c r="B435" s="40"/>
      <c r="C435" s="40"/>
      <c r="D435" s="40"/>
      <c r="E435" s="40"/>
      <c r="F435" s="40"/>
      <c r="G435" s="40"/>
      <c r="H435" s="40"/>
      <c r="I435" s="40"/>
      <c r="J435" s="40"/>
      <c r="K435" s="40"/>
      <c r="M435" s="40"/>
      <c r="O435" s="40"/>
      <c r="P435" s="40"/>
      <c r="Q435" s="40"/>
      <c r="R435" s="40"/>
      <c r="S435" s="42"/>
      <c r="T435" s="40"/>
      <c r="U435" s="40"/>
      <c r="V435" s="40"/>
      <c r="W435" s="40"/>
      <c r="X435" s="40"/>
      <c r="Y435" s="40"/>
      <c r="Z435" s="40"/>
    </row>
    <row r="436" spans="1:26" x14ac:dyDescent="0.2">
      <c r="A436" s="40"/>
      <c r="B436" s="40"/>
      <c r="C436" s="40"/>
      <c r="D436" s="40"/>
      <c r="E436" s="40"/>
      <c r="F436" s="40"/>
      <c r="G436" s="40"/>
      <c r="H436" s="40"/>
      <c r="I436" s="40"/>
      <c r="J436" s="40"/>
      <c r="K436" s="40"/>
      <c r="M436" s="40"/>
      <c r="O436" s="40"/>
      <c r="P436" s="40"/>
      <c r="Q436" s="40"/>
      <c r="R436" s="40"/>
      <c r="S436" s="42"/>
      <c r="T436" s="40"/>
      <c r="U436" s="40"/>
      <c r="V436" s="40"/>
      <c r="W436" s="40"/>
      <c r="X436" s="40"/>
      <c r="Y436" s="40"/>
      <c r="Z436" s="40"/>
    </row>
    <row r="437" spans="1:26" x14ac:dyDescent="0.2">
      <c r="A437" s="40"/>
      <c r="B437" s="40"/>
      <c r="C437" s="40"/>
      <c r="D437" s="40"/>
      <c r="E437" s="40"/>
      <c r="F437" s="40"/>
      <c r="G437" s="40"/>
      <c r="H437" s="40"/>
      <c r="I437" s="40"/>
      <c r="J437" s="40"/>
      <c r="K437" s="40"/>
      <c r="M437" s="40"/>
      <c r="O437" s="40"/>
      <c r="P437" s="40"/>
      <c r="Q437" s="40"/>
      <c r="R437" s="40"/>
      <c r="S437" s="42"/>
      <c r="T437" s="40"/>
      <c r="U437" s="40"/>
      <c r="V437" s="40"/>
      <c r="W437" s="40"/>
      <c r="X437" s="40"/>
      <c r="Y437" s="40"/>
      <c r="Z437" s="40"/>
    </row>
    <row r="438" spans="1:26" x14ac:dyDescent="0.2">
      <c r="A438" s="40"/>
      <c r="B438" s="40"/>
      <c r="C438" s="40"/>
      <c r="D438" s="40"/>
      <c r="E438" s="40"/>
      <c r="F438" s="40"/>
      <c r="G438" s="40"/>
      <c r="H438" s="40"/>
      <c r="I438" s="40"/>
      <c r="J438" s="40"/>
      <c r="K438" s="40"/>
      <c r="M438" s="40"/>
      <c r="O438" s="40"/>
      <c r="P438" s="40"/>
      <c r="Q438" s="40"/>
      <c r="R438" s="40"/>
      <c r="S438" s="42"/>
      <c r="T438" s="40"/>
      <c r="U438" s="40"/>
      <c r="V438" s="40"/>
      <c r="W438" s="40"/>
      <c r="X438" s="40"/>
      <c r="Y438" s="40"/>
      <c r="Z438" s="40"/>
    </row>
    <row r="439" spans="1:26" x14ac:dyDescent="0.2">
      <c r="A439" s="40"/>
      <c r="B439" s="40"/>
      <c r="C439" s="40"/>
      <c r="D439" s="40"/>
      <c r="E439" s="40"/>
      <c r="F439" s="40"/>
      <c r="G439" s="40"/>
      <c r="H439" s="40"/>
      <c r="I439" s="40"/>
      <c r="J439" s="40"/>
      <c r="K439" s="40"/>
      <c r="M439" s="40"/>
      <c r="O439" s="40"/>
      <c r="P439" s="40"/>
      <c r="Q439" s="40"/>
      <c r="R439" s="40"/>
      <c r="S439" s="42"/>
      <c r="T439" s="40"/>
      <c r="U439" s="40"/>
      <c r="V439" s="40"/>
      <c r="W439" s="40"/>
      <c r="X439" s="40"/>
      <c r="Y439" s="40"/>
      <c r="Z439" s="40"/>
    </row>
    <row r="440" spans="1:26" x14ac:dyDescent="0.2">
      <c r="A440" s="40"/>
      <c r="B440" s="40"/>
      <c r="C440" s="40"/>
      <c r="D440" s="40"/>
      <c r="E440" s="40"/>
      <c r="F440" s="40"/>
      <c r="G440" s="40"/>
      <c r="H440" s="40"/>
      <c r="I440" s="40"/>
      <c r="J440" s="40"/>
      <c r="K440" s="40"/>
      <c r="M440" s="40"/>
      <c r="O440" s="40"/>
      <c r="P440" s="40"/>
      <c r="Q440" s="40"/>
      <c r="R440" s="40"/>
      <c r="S440" s="42"/>
      <c r="T440" s="40"/>
      <c r="U440" s="40"/>
      <c r="V440" s="40"/>
      <c r="W440" s="40"/>
      <c r="X440" s="40"/>
      <c r="Y440" s="40"/>
      <c r="Z440" s="40"/>
    </row>
    <row r="441" spans="1:26" x14ac:dyDescent="0.2">
      <c r="A441" s="40"/>
      <c r="B441" s="40"/>
      <c r="C441" s="40"/>
      <c r="D441" s="40"/>
      <c r="E441" s="40"/>
      <c r="F441" s="40"/>
      <c r="G441" s="40"/>
      <c r="H441" s="40"/>
      <c r="I441" s="40"/>
      <c r="J441" s="40"/>
      <c r="K441" s="40"/>
      <c r="M441" s="40"/>
      <c r="O441" s="40"/>
      <c r="P441" s="40"/>
      <c r="Q441" s="40"/>
      <c r="R441" s="40"/>
      <c r="S441" s="42"/>
      <c r="T441" s="40"/>
      <c r="U441" s="40"/>
      <c r="V441" s="40"/>
      <c r="W441" s="40"/>
      <c r="X441" s="40"/>
      <c r="Y441" s="40"/>
      <c r="Z441" s="40"/>
    </row>
    <row r="442" spans="1:26" x14ac:dyDescent="0.2">
      <c r="A442" s="40"/>
      <c r="B442" s="40"/>
      <c r="C442" s="40"/>
      <c r="D442" s="40"/>
      <c r="E442" s="40"/>
      <c r="F442" s="40"/>
      <c r="G442" s="40"/>
      <c r="H442" s="40"/>
      <c r="I442" s="40"/>
      <c r="J442" s="40"/>
      <c r="K442" s="40"/>
      <c r="M442" s="40"/>
      <c r="O442" s="40"/>
      <c r="P442" s="40"/>
      <c r="Q442" s="40"/>
      <c r="R442" s="40"/>
      <c r="S442" s="42"/>
      <c r="T442" s="40"/>
      <c r="U442" s="40"/>
      <c r="V442" s="40"/>
      <c r="W442" s="40"/>
      <c r="X442" s="40"/>
      <c r="Y442" s="40"/>
      <c r="Z442" s="40"/>
    </row>
    <row r="443" spans="1:26" x14ac:dyDescent="0.2">
      <c r="A443" s="40"/>
      <c r="B443" s="40"/>
      <c r="C443" s="40"/>
      <c r="D443" s="40"/>
      <c r="E443" s="40"/>
      <c r="F443" s="40"/>
      <c r="G443" s="40"/>
      <c r="H443" s="40"/>
      <c r="I443" s="40"/>
      <c r="J443" s="40"/>
      <c r="K443" s="40"/>
      <c r="M443" s="40"/>
      <c r="O443" s="40"/>
      <c r="P443" s="40"/>
      <c r="Q443" s="40"/>
      <c r="R443" s="40"/>
      <c r="S443" s="42"/>
      <c r="T443" s="40"/>
      <c r="U443" s="40"/>
      <c r="V443" s="40"/>
      <c r="W443" s="40"/>
      <c r="X443" s="40"/>
      <c r="Y443" s="40"/>
      <c r="Z443" s="40"/>
    </row>
    <row r="444" spans="1:26" x14ac:dyDescent="0.2">
      <c r="A444" s="40"/>
      <c r="B444" s="40"/>
      <c r="C444" s="40"/>
      <c r="D444" s="40"/>
      <c r="E444" s="40"/>
      <c r="F444" s="40"/>
      <c r="G444" s="40"/>
      <c r="H444" s="40"/>
      <c r="I444" s="40"/>
      <c r="J444" s="40"/>
      <c r="K444" s="40"/>
      <c r="M444" s="40"/>
      <c r="O444" s="40"/>
      <c r="P444" s="40"/>
      <c r="Q444" s="40"/>
      <c r="R444" s="40"/>
      <c r="S444" s="42"/>
      <c r="T444" s="40"/>
      <c r="U444" s="40"/>
      <c r="V444" s="40"/>
      <c r="W444" s="40"/>
      <c r="X444" s="40"/>
      <c r="Y444" s="40"/>
      <c r="Z444" s="40"/>
    </row>
    <row r="445" spans="1:26" x14ac:dyDescent="0.2">
      <c r="A445" s="40"/>
      <c r="B445" s="40"/>
      <c r="C445" s="40"/>
      <c r="D445" s="40"/>
      <c r="E445" s="40"/>
      <c r="F445" s="40"/>
      <c r="G445" s="40"/>
      <c r="H445" s="40"/>
      <c r="I445" s="40"/>
      <c r="J445" s="40"/>
      <c r="K445" s="40"/>
      <c r="M445" s="40"/>
      <c r="O445" s="40"/>
      <c r="P445" s="40"/>
      <c r="Q445" s="40"/>
      <c r="R445" s="40"/>
      <c r="S445" s="42"/>
      <c r="T445" s="40"/>
      <c r="U445" s="40"/>
      <c r="V445" s="40"/>
      <c r="W445" s="40"/>
      <c r="X445" s="40"/>
      <c r="Y445" s="40"/>
      <c r="Z445" s="40"/>
    </row>
    <row r="446" spans="1:26" x14ac:dyDescent="0.2">
      <c r="A446" s="40"/>
      <c r="B446" s="40"/>
      <c r="C446" s="40"/>
      <c r="D446" s="40"/>
      <c r="E446" s="40"/>
      <c r="F446" s="40"/>
      <c r="G446" s="40"/>
      <c r="H446" s="40"/>
      <c r="I446" s="40"/>
      <c r="J446" s="40"/>
      <c r="K446" s="40"/>
      <c r="M446" s="40"/>
      <c r="O446" s="40"/>
      <c r="P446" s="40"/>
      <c r="Q446" s="40"/>
      <c r="R446" s="40"/>
      <c r="S446" s="42"/>
      <c r="T446" s="40"/>
      <c r="U446" s="40"/>
      <c r="V446" s="40"/>
      <c r="W446" s="40"/>
      <c r="X446" s="40"/>
      <c r="Y446" s="40"/>
      <c r="Z446" s="40"/>
    </row>
    <row r="447" spans="1:26" x14ac:dyDescent="0.2">
      <c r="A447" s="40"/>
      <c r="B447" s="40"/>
      <c r="C447" s="40"/>
      <c r="D447" s="40"/>
      <c r="E447" s="40"/>
      <c r="F447" s="40"/>
      <c r="G447" s="40"/>
      <c r="H447" s="40"/>
      <c r="I447" s="40"/>
      <c r="J447" s="40"/>
      <c r="K447" s="40"/>
      <c r="M447" s="40"/>
      <c r="O447" s="40"/>
      <c r="P447" s="40"/>
      <c r="Q447" s="40"/>
      <c r="R447" s="40"/>
      <c r="S447" s="42"/>
      <c r="T447" s="40"/>
      <c r="U447" s="40"/>
      <c r="V447" s="40"/>
      <c r="W447" s="40"/>
      <c r="X447" s="40"/>
      <c r="Y447" s="40"/>
      <c r="Z447" s="40"/>
    </row>
    <row r="448" spans="1:26" x14ac:dyDescent="0.2">
      <c r="A448" s="40"/>
      <c r="B448" s="40"/>
      <c r="C448" s="40"/>
      <c r="D448" s="40"/>
      <c r="E448" s="40"/>
      <c r="F448" s="40"/>
      <c r="G448" s="40"/>
      <c r="H448" s="40"/>
      <c r="I448" s="40"/>
      <c r="J448" s="40"/>
      <c r="K448" s="40"/>
      <c r="M448" s="40"/>
      <c r="O448" s="40"/>
      <c r="P448" s="40"/>
      <c r="Q448" s="40"/>
      <c r="R448" s="40"/>
      <c r="S448" s="42"/>
      <c r="T448" s="40"/>
      <c r="U448" s="40"/>
      <c r="V448" s="40"/>
      <c r="W448" s="40"/>
      <c r="X448" s="40"/>
      <c r="Y448" s="40"/>
      <c r="Z448" s="40"/>
    </row>
    <row r="449" spans="1:26" x14ac:dyDescent="0.2">
      <c r="A449" s="40"/>
      <c r="B449" s="40"/>
      <c r="C449" s="40"/>
      <c r="D449" s="40"/>
      <c r="E449" s="40"/>
      <c r="F449" s="40"/>
      <c r="G449" s="40"/>
      <c r="H449" s="40"/>
      <c r="I449" s="40"/>
      <c r="J449" s="40"/>
      <c r="K449" s="40"/>
      <c r="M449" s="40"/>
      <c r="O449" s="40"/>
      <c r="P449" s="40"/>
      <c r="Q449" s="40"/>
      <c r="R449" s="40"/>
      <c r="S449" s="42"/>
      <c r="T449" s="40"/>
      <c r="U449" s="40"/>
      <c r="V449" s="40"/>
      <c r="W449" s="40"/>
      <c r="X449" s="40"/>
      <c r="Y449" s="40"/>
      <c r="Z449" s="40"/>
    </row>
    <row r="450" spans="1:26" x14ac:dyDescent="0.2">
      <c r="A450" s="40"/>
      <c r="B450" s="40"/>
      <c r="C450" s="40"/>
      <c r="D450" s="40"/>
      <c r="E450" s="40"/>
      <c r="F450" s="40"/>
      <c r="G450" s="40"/>
      <c r="H450" s="40"/>
      <c r="I450" s="40"/>
      <c r="J450" s="40"/>
      <c r="K450" s="40"/>
      <c r="M450" s="40"/>
      <c r="O450" s="40"/>
      <c r="P450" s="40"/>
      <c r="Q450" s="40"/>
      <c r="R450" s="40"/>
      <c r="S450" s="42"/>
      <c r="T450" s="40"/>
      <c r="U450" s="40"/>
      <c r="V450" s="40"/>
      <c r="W450" s="40"/>
      <c r="X450" s="40"/>
      <c r="Y450" s="40"/>
      <c r="Z450" s="40"/>
    </row>
    <row r="451" spans="1:26" x14ac:dyDescent="0.2">
      <c r="A451" s="40"/>
      <c r="B451" s="40"/>
      <c r="C451" s="40"/>
      <c r="D451" s="40"/>
      <c r="E451" s="40"/>
      <c r="F451" s="40"/>
      <c r="G451" s="40"/>
      <c r="H451" s="40"/>
      <c r="I451" s="40"/>
      <c r="J451" s="40"/>
      <c r="K451" s="40"/>
      <c r="M451" s="40"/>
      <c r="O451" s="40"/>
      <c r="P451" s="40"/>
      <c r="Q451" s="40"/>
      <c r="R451" s="40"/>
      <c r="S451" s="42"/>
      <c r="T451" s="40"/>
      <c r="U451" s="40"/>
      <c r="V451" s="40"/>
      <c r="W451" s="40"/>
      <c r="X451" s="40"/>
      <c r="Y451" s="40"/>
      <c r="Z451" s="40"/>
    </row>
    <row r="452" spans="1:26" x14ac:dyDescent="0.2">
      <c r="A452" s="40"/>
      <c r="B452" s="40"/>
      <c r="C452" s="40"/>
      <c r="D452" s="40"/>
      <c r="E452" s="40"/>
      <c r="F452" s="40"/>
      <c r="G452" s="40"/>
      <c r="H452" s="40"/>
      <c r="I452" s="40"/>
      <c r="J452" s="40"/>
      <c r="K452" s="40"/>
      <c r="M452" s="40"/>
      <c r="O452" s="40"/>
      <c r="P452" s="40"/>
      <c r="Q452" s="40"/>
      <c r="R452" s="40"/>
      <c r="S452" s="42"/>
      <c r="T452" s="40"/>
      <c r="U452" s="40"/>
      <c r="V452" s="40"/>
      <c r="W452" s="40"/>
      <c r="X452" s="40"/>
      <c r="Y452" s="40"/>
      <c r="Z452" s="40"/>
    </row>
    <row r="453" spans="1:26" x14ac:dyDescent="0.2">
      <c r="A453" s="40"/>
      <c r="B453" s="40"/>
      <c r="C453" s="40"/>
      <c r="D453" s="40"/>
      <c r="E453" s="40"/>
      <c r="F453" s="40"/>
      <c r="G453" s="40"/>
      <c r="H453" s="40"/>
      <c r="I453" s="40"/>
      <c r="J453" s="40"/>
      <c r="K453" s="40"/>
      <c r="M453" s="40"/>
      <c r="O453" s="40"/>
      <c r="P453" s="40"/>
      <c r="Q453" s="40"/>
      <c r="R453" s="40"/>
      <c r="S453" s="42"/>
      <c r="T453" s="40"/>
      <c r="U453" s="40"/>
      <c r="V453" s="40"/>
      <c r="W453" s="40"/>
      <c r="X453" s="40"/>
      <c r="Y453" s="40"/>
      <c r="Z453" s="40"/>
    </row>
    <row r="454" spans="1:26" x14ac:dyDescent="0.2">
      <c r="A454" s="40"/>
      <c r="B454" s="40"/>
      <c r="C454" s="40"/>
      <c r="D454" s="40"/>
      <c r="E454" s="40"/>
      <c r="F454" s="40"/>
      <c r="G454" s="40"/>
      <c r="H454" s="40"/>
      <c r="I454" s="40"/>
      <c r="J454" s="40"/>
      <c r="K454" s="40"/>
      <c r="M454" s="40"/>
      <c r="O454" s="40"/>
      <c r="P454" s="40"/>
      <c r="Q454" s="40"/>
      <c r="R454" s="40"/>
      <c r="S454" s="42"/>
      <c r="T454" s="40"/>
      <c r="U454" s="40"/>
      <c r="V454" s="40"/>
      <c r="W454" s="40"/>
      <c r="X454" s="40"/>
      <c r="Y454" s="40"/>
      <c r="Z454" s="40"/>
    </row>
    <row r="455" spans="1:26" x14ac:dyDescent="0.2">
      <c r="A455" s="40"/>
      <c r="B455" s="40"/>
      <c r="C455" s="40"/>
      <c r="D455" s="40"/>
      <c r="E455" s="40"/>
      <c r="F455" s="40"/>
      <c r="G455" s="40"/>
      <c r="H455" s="40"/>
      <c r="I455" s="40"/>
      <c r="J455" s="40"/>
      <c r="K455" s="40"/>
      <c r="M455" s="40"/>
      <c r="O455" s="40"/>
      <c r="P455" s="40"/>
      <c r="Q455" s="40"/>
      <c r="R455" s="40"/>
      <c r="S455" s="42"/>
      <c r="T455" s="40"/>
      <c r="U455" s="40"/>
      <c r="V455" s="40"/>
      <c r="W455" s="40"/>
      <c r="X455" s="40"/>
      <c r="Y455" s="40"/>
      <c r="Z455" s="40"/>
    </row>
    <row r="456" spans="1:26" x14ac:dyDescent="0.2">
      <c r="A456" s="40"/>
      <c r="B456" s="40"/>
      <c r="C456" s="40"/>
      <c r="D456" s="40"/>
      <c r="E456" s="40"/>
      <c r="F456" s="40"/>
      <c r="G456" s="40"/>
      <c r="H456" s="40"/>
      <c r="I456" s="40"/>
      <c r="J456" s="40"/>
      <c r="K456" s="40"/>
      <c r="M456" s="40"/>
      <c r="O456" s="40"/>
      <c r="P456" s="40"/>
      <c r="Q456" s="40"/>
      <c r="R456" s="40"/>
      <c r="S456" s="42"/>
      <c r="T456" s="40"/>
      <c r="U456" s="40"/>
      <c r="V456" s="40"/>
      <c r="W456" s="40"/>
      <c r="X456" s="40"/>
      <c r="Y456" s="40"/>
      <c r="Z456" s="40"/>
    </row>
    <row r="457" spans="1:26" x14ac:dyDescent="0.2">
      <c r="A457" s="40"/>
      <c r="B457" s="40"/>
      <c r="C457" s="40"/>
      <c r="D457" s="40"/>
      <c r="E457" s="40"/>
      <c r="F457" s="40"/>
      <c r="G457" s="40"/>
      <c r="H457" s="40"/>
      <c r="I457" s="40"/>
      <c r="J457" s="40"/>
      <c r="K457" s="40"/>
      <c r="M457" s="40"/>
      <c r="O457" s="40"/>
      <c r="P457" s="40"/>
      <c r="Q457" s="40"/>
      <c r="R457" s="40"/>
      <c r="S457" s="42"/>
      <c r="T457" s="40"/>
      <c r="U457" s="40"/>
      <c r="V457" s="40"/>
      <c r="W457" s="40"/>
      <c r="X457" s="40"/>
      <c r="Y457" s="40"/>
      <c r="Z457" s="40"/>
    </row>
    <row r="458" spans="1:26" x14ac:dyDescent="0.2">
      <c r="A458" s="40"/>
      <c r="B458" s="40"/>
      <c r="C458" s="40"/>
      <c r="D458" s="40"/>
      <c r="E458" s="40"/>
      <c r="F458" s="40"/>
      <c r="G458" s="40"/>
      <c r="H458" s="40"/>
      <c r="I458" s="40"/>
      <c r="J458" s="40"/>
      <c r="K458" s="40"/>
      <c r="M458" s="40"/>
      <c r="O458" s="40"/>
      <c r="P458" s="40"/>
      <c r="Q458" s="40"/>
      <c r="R458" s="40"/>
      <c r="S458" s="42"/>
      <c r="T458" s="40"/>
      <c r="U458" s="40"/>
      <c r="V458" s="40"/>
      <c r="W458" s="40"/>
      <c r="X458" s="40"/>
      <c r="Y458" s="40"/>
      <c r="Z458" s="40"/>
    </row>
    <row r="459" spans="1:26" x14ac:dyDescent="0.2">
      <c r="A459" s="40"/>
      <c r="B459" s="40"/>
      <c r="C459" s="40"/>
      <c r="D459" s="40"/>
      <c r="E459" s="40"/>
      <c r="F459" s="40"/>
      <c r="G459" s="40"/>
      <c r="H459" s="40"/>
      <c r="I459" s="40"/>
      <c r="J459" s="40"/>
      <c r="K459" s="40"/>
      <c r="M459" s="40"/>
      <c r="O459" s="40"/>
      <c r="P459" s="40"/>
      <c r="Q459" s="40"/>
      <c r="R459" s="40"/>
      <c r="S459" s="42"/>
      <c r="T459" s="40"/>
      <c r="U459" s="40"/>
      <c r="V459" s="40"/>
      <c r="W459" s="40"/>
      <c r="X459" s="40"/>
      <c r="Y459" s="40"/>
      <c r="Z459" s="40"/>
    </row>
    <row r="460" spans="1:26" x14ac:dyDescent="0.2">
      <c r="A460" s="40"/>
      <c r="B460" s="40"/>
      <c r="C460" s="40"/>
      <c r="D460" s="40"/>
      <c r="E460" s="40"/>
      <c r="F460" s="40"/>
      <c r="G460" s="40"/>
      <c r="H460" s="40"/>
      <c r="I460" s="40"/>
      <c r="J460" s="40"/>
      <c r="K460" s="40"/>
      <c r="M460" s="40"/>
      <c r="O460" s="40"/>
      <c r="P460" s="40"/>
      <c r="Q460" s="40"/>
      <c r="R460" s="40"/>
      <c r="S460" s="42"/>
      <c r="T460" s="40"/>
      <c r="U460" s="40"/>
      <c r="V460" s="40"/>
      <c r="W460" s="40"/>
      <c r="X460" s="40"/>
      <c r="Y460" s="40"/>
      <c r="Z460" s="40"/>
    </row>
    <row r="461" spans="1:26" x14ac:dyDescent="0.2">
      <c r="A461" s="40"/>
      <c r="B461" s="40"/>
      <c r="C461" s="40"/>
      <c r="D461" s="40"/>
      <c r="E461" s="40"/>
      <c r="F461" s="40"/>
      <c r="G461" s="40"/>
      <c r="H461" s="40"/>
      <c r="I461" s="40"/>
      <c r="J461" s="40"/>
      <c r="K461" s="40"/>
      <c r="M461" s="40"/>
      <c r="O461" s="40"/>
      <c r="P461" s="40"/>
      <c r="Q461" s="40"/>
      <c r="R461" s="40"/>
      <c r="S461" s="42"/>
      <c r="T461" s="40"/>
      <c r="U461" s="40"/>
      <c r="V461" s="40"/>
      <c r="W461" s="40"/>
      <c r="X461" s="40"/>
      <c r="Y461" s="40"/>
      <c r="Z461" s="40"/>
    </row>
    <row r="462" spans="1:26" x14ac:dyDescent="0.2">
      <c r="A462" s="40"/>
      <c r="B462" s="40"/>
      <c r="C462" s="40"/>
      <c r="D462" s="40"/>
      <c r="E462" s="40"/>
      <c r="F462" s="40"/>
      <c r="G462" s="40"/>
      <c r="H462" s="40"/>
      <c r="I462" s="40"/>
      <c r="J462" s="40"/>
      <c r="K462" s="40"/>
      <c r="M462" s="40"/>
      <c r="O462" s="40"/>
      <c r="P462" s="40"/>
      <c r="Q462" s="40"/>
      <c r="R462" s="40"/>
      <c r="S462" s="42"/>
      <c r="T462" s="40"/>
      <c r="U462" s="40"/>
      <c r="V462" s="40"/>
      <c r="W462" s="40"/>
      <c r="X462" s="40"/>
      <c r="Y462" s="40"/>
      <c r="Z462" s="40"/>
    </row>
    <row r="463" spans="1:26" x14ac:dyDescent="0.2">
      <c r="A463" s="40"/>
      <c r="B463" s="40"/>
      <c r="C463" s="40"/>
      <c r="D463" s="40"/>
      <c r="E463" s="40"/>
      <c r="F463" s="40"/>
      <c r="G463" s="40"/>
      <c r="H463" s="40"/>
      <c r="I463" s="40"/>
      <c r="J463" s="40"/>
      <c r="K463" s="40"/>
      <c r="M463" s="40"/>
      <c r="O463" s="40"/>
      <c r="P463" s="40"/>
      <c r="Q463" s="40"/>
      <c r="R463" s="40"/>
      <c r="S463" s="42"/>
      <c r="T463" s="40"/>
      <c r="U463" s="40"/>
      <c r="V463" s="40"/>
      <c r="W463" s="40"/>
      <c r="X463" s="40"/>
      <c r="Y463" s="40"/>
      <c r="Z463" s="40"/>
    </row>
    <row r="464" spans="1:26" x14ac:dyDescent="0.2">
      <c r="A464" s="40"/>
      <c r="B464" s="40"/>
      <c r="C464" s="40"/>
      <c r="D464" s="40"/>
      <c r="E464" s="40"/>
      <c r="F464" s="40"/>
      <c r="G464" s="40"/>
      <c r="H464" s="40"/>
      <c r="I464" s="40"/>
      <c r="J464" s="40"/>
      <c r="K464" s="40"/>
      <c r="M464" s="40"/>
      <c r="O464" s="40"/>
      <c r="P464" s="40"/>
      <c r="Q464" s="40"/>
      <c r="R464" s="40"/>
      <c r="S464" s="42"/>
      <c r="T464" s="40"/>
      <c r="U464" s="40"/>
      <c r="V464" s="40"/>
      <c r="W464" s="40"/>
      <c r="X464" s="40"/>
      <c r="Y464" s="40"/>
      <c r="Z464" s="40"/>
    </row>
    <row r="465" spans="1:26" x14ac:dyDescent="0.2">
      <c r="A465" s="40"/>
      <c r="B465" s="40"/>
      <c r="C465" s="40"/>
      <c r="D465" s="40"/>
      <c r="E465" s="40"/>
      <c r="F465" s="40"/>
      <c r="G465" s="40"/>
      <c r="H465" s="40"/>
      <c r="I465" s="40"/>
      <c r="J465" s="40"/>
      <c r="K465" s="40"/>
      <c r="M465" s="40"/>
      <c r="O465" s="40"/>
      <c r="P465" s="40"/>
      <c r="Q465" s="40"/>
      <c r="R465" s="40"/>
      <c r="S465" s="42"/>
      <c r="T465" s="40"/>
      <c r="U465" s="40"/>
      <c r="V465" s="40"/>
      <c r="W465" s="40"/>
      <c r="X465" s="40"/>
      <c r="Y465" s="40"/>
      <c r="Z465" s="40"/>
    </row>
    <row r="466" spans="1:26" x14ac:dyDescent="0.2">
      <c r="A466" s="40"/>
      <c r="B466" s="40"/>
      <c r="C466" s="40"/>
      <c r="D466" s="40"/>
      <c r="E466" s="40"/>
      <c r="F466" s="40"/>
      <c r="G466" s="40"/>
      <c r="H466" s="40"/>
      <c r="I466" s="40"/>
      <c r="J466" s="40"/>
      <c r="K466" s="40"/>
      <c r="M466" s="40"/>
      <c r="O466" s="40"/>
      <c r="P466" s="40"/>
      <c r="Q466" s="40"/>
      <c r="R466" s="40"/>
      <c r="S466" s="42"/>
      <c r="T466" s="40"/>
      <c r="U466" s="40"/>
      <c r="V466" s="40"/>
      <c r="W466" s="40"/>
      <c r="X466" s="40"/>
      <c r="Y466" s="40"/>
      <c r="Z466" s="40"/>
    </row>
    <row r="467" spans="1:26" x14ac:dyDescent="0.2">
      <c r="A467" s="40"/>
      <c r="B467" s="40"/>
      <c r="C467" s="40"/>
      <c r="D467" s="40"/>
      <c r="E467" s="40"/>
      <c r="F467" s="40"/>
      <c r="G467" s="40"/>
      <c r="H467" s="40"/>
      <c r="I467" s="40"/>
      <c r="J467" s="40"/>
      <c r="K467" s="40"/>
      <c r="M467" s="40"/>
      <c r="O467" s="40"/>
      <c r="P467" s="40"/>
      <c r="Q467" s="40"/>
      <c r="R467" s="40"/>
      <c r="S467" s="42"/>
      <c r="T467" s="40"/>
      <c r="U467" s="40"/>
      <c r="V467" s="40"/>
      <c r="W467" s="40"/>
      <c r="X467" s="40"/>
      <c r="Y467" s="40"/>
      <c r="Z467" s="40"/>
    </row>
    <row r="468" spans="1:26" x14ac:dyDescent="0.2">
      <c r="A468" s="40"/>
      <c r="B468" s="40"/>
      <c r="C468" s="40"/>
      <c r="D468" s="40"/>
      <c r="E468" s="40"/>
      <c r="F468" s="40"/>
      <c r="G468" s="40"/>
      <c r="H468" s="40"/>
      <c r="I468" s="40"/>
      <c r="J468" s="40"/>
      <c r="K468" s="40"/>
      <c r="M468" s="40"/>
      <c r="O468" s="40"/>
      <c r="P468" s="40"/>
      <c r="Q468" s="40"/>
      <c r="R468" s="40"/>
      <c r="S468" s="42"/>
      <c r="T468" s="40"/>
      <c r="U468" s="40"/>
      <c r="V468" s="40"/>
      <c r="W468" s="40"/>
      <c r="X468" s="40"/>
      <c r="Y468" s="40"/>
      <c r="Z468" s="40"/>
    </row>
    <row r="469" spans="1:26" x14ac:dyDescent="0.2">
      <c r="A469" s="40"/>
      <c r="B469" s="40"/>
      <c r="C469" s="40"/>
      <c r="D469" s="40"/>
      <c r="E469" s="40"/>
      <c r="F469" s="40"/>
      <c r="G469" s="40"/>
      <c r="H469" s="40"/>
      <c r="I469" s="40"/>
      <c r="J469" s="40"/>
      <c r="K469" s="40"/>
      <c r="M469" s="40"/>
      <c r="O469" s="40"/>
      <c r="P469" s="40"/>
      <c r="Q469" s="40"/>
      <c r="R469" s="40"/>
      <c r="S469" s="42"/>
      <c r="T469" s="40"/>
      <c r="U469" s="40"/>
      <c r="V469" s="40"/>
      <c r="W469" s="40"/>
      <c r="X469" s="40"/>
      <c r="Y469" s="40"/>
      <c r="Z469" s="40"/>
    </row>
    <row r="470" spans="1:26" x14ac:dyDescent="0.2">
      <c r="A470" s="40"/>
      <c r="B470" s="40"/>
      <c r="C470" s="40"/>
      <c r="D470" s="40"/>
      <c r="E470" s="40"/>
      <c r="F470" s="40"/>
      <c r="G470" s="40"/>
      <c r="H470" s="40"/>
      <c r="I470" s="40"/>
      <c r="J470" s="40"/>
      <c r="K470" s="40"/>
      <c r="M470" s="40"/>
      <c r="O470" s="40"/>
      <c r="P470" s="40"/>
      <c r="Q470" s="40"/>
      <c r="R470" s="40"/>
      <c r="S470" s="42"/>
      <c r="T470" s="40"/>
      <c r="U470" s="40"/>
      <c r="V470" s="40"/>
      <c r="W470" s="40"/>
      <c r="X470" s="40"/>
      <c r="Y470" s="40"/>
      <c r="Z470" s="40"/>
    </row>
    <row r="471" spans="1:26" x14ac:dyDescent="0.2">
      <c r="A471" s="40"/>
      <c r="B471" s="40"/>
      <c r="C471" s="40"/>
      <c r="D471" s="40"/>
      <c r="E471" s="40"/>
      <c r="F471" s="40"/>
      <c r="G471" s="40"/>
      <c r="H471" s="40"/>
      <c r="I471" s="40"/>
      <c r="J471" s="40"/>
      <c r="K471" s="40"/>
      <c r="M471" s="40"/>
      <c r="O471" s="40"/>
      <c r="P471" s="40"/>
      <c r="Q471" s="40"/>
      <c r="R471" s="40"/>
      <c r="S471" s="42"/>
      <c r="T471" s="40"/>
      <c r="U471" s="40"/>
      <c r="V471" s="40"/>
      <c r="W471" s="40"/>
      <c r="X471" s="40"/>
      <c r="Y471" s="40"/>
      <c r="Z471" s="40"/>
    </row>
    <row r="472" spans="1:26" x14ac:dyDescent="0.2">
      <c r="A472" s="40"/>
      <c r="B472" s="40"/>
      <c r="C472" s="40"/>
      <c r="D472" s="40"/>
      <c r="E472" s="40"/>
      <c r="F472" s="40"/>
      <c r="G472" s="40"/>
      <c r="H472" s="40"/>
      <c r="I472" s="40"/>
      <c r="J472" s="40"/>
      <c r="K472" s="40"/>
      <c r="M472" s="40"/>
      <c r="O472" s="40"/>
      <c r="P472" s="40"/>
      <c r="Q472" s="40"/>
      <c r="R472" s="40"/>
      <c r="S472" s="42"/>
      <c r="T472" s="40"/>
      <c r="U472" s="40"/>
      <c r="V472" s="40"/>
      <c r="W472" s="40"/>
      <c r="X472" s="40"/>
      <c r="Y472" s="40"/>
      <c r="Z472" s="40"/>
    </row>
    <row r="473" spans="1:26" x14ac:dyDescent="0.2">
      <c r="A473" s="40"/>
      <c r="B473" s="40"/>
      <c r="C473" s="40"/>
      <c r="D473" s="40"/>
      <c r="E473" s="40"/>
      <c r="F473" s="40"/>
      <c r="G473" s="40"/>
      <c r="H473" s="40"/>
      <c r="I473" s="40"/>
      <c r="J473" s="40"/>
      <c r="K473" s="40"/>
      <c r="M473" s="40"/>
      <c r="O473" s="40"/>
      <c r="P473" s="40"/>
      <c r="Q473" s="40"/>
      <c r="R473" s="40"/>
      <c r="S473" s="42"/>
      <c r="T473" s="40"/>
      <c r="U473" s="40"/>
      <c r="V473" s="40"/>
      <c r="W473" s="40"/>
      <c r="X473" s="40"/>
      <c r="Y473" s="40"/>
      <c r="Z473" s="40"/>
    </row>
    <row r="474" spans="1:26" x14ac:dyDescent="0.2">
      <c r="A474" s="40"/>
      <c r="B474" s="40"/>
      <c r="C474" s="40"/>
      <c r="D474" s="40"/>
      <c r="E474" s="40"/>
      <c r="F474" s="40"/>
      <c r="G474" s="40"/>
      <c r="H474" s="40"/>
      <c r="I474" s="40"/>
      <c r="J474" s="40"/>
      <c r="K474" s="40"/>
      <c r="M474" s="40"/>
      <c r="O474" s="40"/>
      <c r="P474" s="40"/>
      <c r="Q474" s="40"/>
      <c r="R474" s="40"/>
      <c r="S474" s="42"/>
      <c r="T474" s="40"/>
      <c r="U474" s="40"/>
      <c r="V474" s="40"/>
      <c r="W474" s="40"/>
      <c r="X474" s="40"/>
      <c r="Y474" s="40"/>
      <c r="Z474" s="40"/>
    </row>
    <row r="475" spans="1:26" x14ac:dyDescent="0.2">
      <c r="A475" s="40"/>
      <c r="B475" s="40"/>
      <c r="C475" s="40"/>
      <c r="D475" s="40"/>
      <c r="E475" s="40"/>
      <c r="F475" s="40"/>
      <c r="G475" s="40"/>
      <c r="H475" s="40"/>
      <c r="I475" s="40"/>
      <c r="J475" s="40"/>
      <c r="K475" s="40"/>
      <c r="M475" s="40"/>
      <c r="O475" s="40"/>
      <c r="P475" s="40"/>
      <c r="Q475" s="40"/>
      <c r="R475" s="40"/>
      <c r="S475" s="42"/>
      <c r="T475" s="40"/>
      <c r="U475" s="40"/>
      <c r="V475" s="40"/>
      <c r="W475" s="40"/>
      <c r="X475" s="40"/>
      <c r="Y475" s="40"/>
      <c r="Z475" s="40"/>
    </row>
    <row r="476" spans="1:26" x14ac:dyDescent="0.2">
      <c r="A476" s="40"/>
      <c r="B476" s="40"/>
      <c r="C476" s="40"/>
      <c r="D476" s="40"/>
      <c r="E476" s="40"/>
      <c r="F476" s="40"/>
      <c r="G476" s="40"/>
      <c r="H476" s="40"/>
      <c r="I476" s="40"/>
      <c r="J476" s="40"/>
      <c r="K476" s="40"/>
      <c r="M476" s="40"/>
      <c r="O476" s="40"/>
      <c r="P476" s="40"/>
      <c r="Q476" s="40"/>
      <c r="R476" s="40"/>
      <c r="S476" s="42"/>
      <c r="T476" s="40"/>
      <c r="U476" s="40"/>
      <c r="V476" s="40"/>
      <c r="W476" s="40"/>
      <c r="X476" s="40"/>
      <c r="Y476" s="40"/>
      <c r="Z476" s="40"/>
    </row>
    <row r="477" spans="1:26" x14ac:dyDescent="0.2">
      <c r="A477" s="40"/>
      <c r="B477" s="40"/>
      <c r="C477" s="40"/>
      <c r="D477" s="40"/>
      <c r="E477" s="40"/>
      <c r="F477" s="40"/>
      <c r="G477" s="40"/>
      <c r="H477" s="40"/>
      <c r="I477" s="40"/>
      <c r="J477" s="40"/>
      <c r="K477" s="40"/>
      <c r="M477" s="40"/>
      <c r="O477" s="40"/>
      <c r="P477" s="40"/>
      <c r="Q477" s="40"/>
      <c r="R477" s="40"/>
      <c r="S477" s="42"/>
      <c r="T477" s="40"/>
      <c r="U477" s="40"/>
      <c r="V477" s="40"/>
      <c r="W477" s="40"/>
      <c r="X477" s="40"/>
      <c r="Y477" s="40"/>
      <c r="Z477" s="40"/>
    </row>
    <row r="478" spans="1:26" x14ac:dyDescent="0.2">
      <c r="A478" s="40"/>
      <c r="B478" s="40"/>
      <c r="C478" s="40"/>
      <c r="D478" s="40"/>
      <c r="E478" s="40"/>
      <c r="F478" s="40"/>
      <c r="G478" s="40"/>
      <c r="H478" s="40"/>
      <c r="I478" s="40"/>
      <c r="J478" s="40"/>
      <c r="K478" s="40"/>
      <c r="M478" s="40"/>
      <c r="O478" s="40"/>
      <c r="P478" s="40"/>
      <c r="Q478" s="40"/>
      <c r="R478" s="40"/>
      <c r="S478" s="42"/>
      <c r="T478" s="40"/>
      <c r="U478" s="40"/>
      <c r="V478" s="40"/>
      <c r="W478" s="40"/>
      <c r="X478" s="40"/>
      <c r="Y478" s="40"/>
      <c r="Z478" s="40"/>
    </row>
    <row r="479" spans="1:26" x14ac:dyDescent="0.2">
      <c r="A479" s="40"/>
      <c r="B479" s="40"/>
      <c r="C479" s="40"/>
      <c r="D479" s="40"/>
      <c r="E479" s="40"/>
      <c r="F479" s="40"/>
      <c r="G479" s="40"/>
      <c r="H479" s="40"/>
      <c r="I479" s="40"/>
      <c r="J479" s="40"/>
      <c r="K479" s="40"/>
      <c r="M479" s="40"/>
      <c r="O479" s="40"/>
      <c r="P479" s="40"/>
      <c r="Q479" s="40"/>
      <c r="R479" s="40"/>
      <c r="S479" s="42"/>
      <c r="T479" s="40"/>
      <c r="U479" s="40"/>
      <c r="V479" s="40"/>
      <c r="W479" s="40"/>
      <c r="X479" s="40"/>
      <c r="Y479" s="40"/>
      <c r="Z479" s="40"/>
    </row>
    <row r="480" spans="1:26" x14ac:dyDescent="0.2">
      <c r="A480" s="40"/>
      <c r="B480" s="40"/>
      <c r="C480" s="40"/>
      <c r="D480" s="40"/>
      <c r="E480" s="40"/>
      <c r="F480" s="40"/>
      <c r="G480" s="40"/>
      <c r="H480" s="40"/>
      <c r="I480" s="40"/>
      <c r="J480" s="40"/>
      <c r="K480" s="40"/>
      <c r="M480" s="40"/>
      <c r="O480" s="40"/>
      <c r="P480" s="40"/>
      <c r="Q480" s="40"/>
      <c r="R480" s="40"/>
      <c r="S480" s="42"/>
      <c r="T480" s="40"/>
      <c r="U480" s="40"/>
      <c r="V480" s="40"/>
      <c r="W480" s="40"/>
      <c r="X480" s="40"/>
      <c r="Y480" s="40"/>
      <c r="Z480" s="40"/>
    </row>
    <row r="481" spans="1:26" x14ac:dyDescent="0.2">
      <c r="A481" s="40"/>
      <c r="B481" s="40"/>
      <c r="C481" s="40"/>
      <c r="D481" s="40"/>
      <c r="E481" s="40"/>
      <c r="F481" s="40"/>
      <c r="G481" s="40"/>
      <c r="H481" s="40"/>
      <c r="I481" s="40"/>
      <c r="J481" s="40"/>
      <c r="K481" s="40"/>
      <c r="M481" s="40"/>
      <c r="O481" s="40"/>
      <c r="P481" s="40"/>
      <c r="Q481" s="40"/>
      <c r="R481" s="40"/>
      <c r="S481" s="42"/>
      <c r="T481" s="40"/>
      <c r="U481" s="40"/>
      <c r="V481" s="40"/>
      <c r="W481" s="40"/>
      <c r="X481" s="40"/>
      <c r="Y481" s="40"/>
      <c r="Z481" s="40"/>
    </row>
    <row r="482" spans="1:26" x14ac:dyDescent="0.2">
      <c r="A482" s="40"/>
      <c r="B482" s="40"/>
      <c r="C482" s="40"/>
      <c r="D482" s="40"/>
      <c r="E482" s="40"/>
      <c r="F482" s="40"/>
      <c r="G482" s="40"/>
      <c r="H482" s="40"/>
      <c r="I482" s="40"/>
      <c r="J482" s="40"/>
      <c r="K482" s="40"/>
      <c r="M482" s="40"/>
      <c r="O482" s="40"/>
      <c r="P482" s="40"/>
      <c r="Q482" s="40"/>
      <c r="R482" s="40"/>
      <c r="S482" s="42"/>
      <c r="T482" s="40"/>
      <c r="U482" s="40"/>
      <c r="V482" s="40"/>
      <c r="W482" s="40"/>
      <c r="X482" s="40"/>
      <c r="Y482" s="40"/>
      <c r="Z482" s="40"/>
    </row>
    <row r="483" spans="1:26" x14ac:dyDescent="0.2">
      <c r="A483" s="40"/>
      <c r="B483" s="40"/>
      <c r="C483" s="40"/>
      <c r="D483" s="40"/>
      <c r="E483" s="40"/>
      <c r="F483" s="40"/>
      <c r="G483" s="40"/>
      <c r="H483" s="40"/>
      <c r="I483" s="40"/>
      <c r="J483" s="40"/>
      <c r="K483" s="40"/>
      <c r="M483" s="40"/>
      <c r="O483" s="40"/>
      <c r="P483" s="40"/>
      <c r="Q483" s="40"/>
      <c r="R483" s="40"/>
      <c r="S483" s="42"/>
      <c r="T483" s="40"/>
      <c r="U483" s="40"/>
      <c r="V483" s="40"/>
      <c r="W483" s="40"/>
      <c r="X483" s="40"/>
      <c r="Y483" s="40"/>
      <c r="Z483" s="40"/>
    </row>
    <row r="484" spans="1:26" x14ac:dyDescent="0.2">
      <c r="A484" s="40"/>
      <c r="B484" s="40"/>
      <c r="C484" s="40"/>
      <c r="D484" s="40"/>
      <c r="E484" s="40"/>
      <c r="F484" s="40"/>
      <c r="G484" s="40"/>
      <c r="H484" s="40"/>
      <c r="I484" s="40"/>
      <c r="J484" s="40"/>
      <c r="K484" s="40"/>
      <c r="M484" s="40"/>
      <c r="O484" s="40"/>
      <c r="P484" s="40"/>
      <c r="Q484" s="40"/>
      <c r="R484" s="40"/>
      <c r="S484" s="42"/>
      <c r="T484" s="40"/>
      <c r="U484" s="40"/>
      <c r="V484" s="40"/>
      <c r="W484" s="40"/>
      <c r="X484" s="40"/>
      <c r="Y484" s="40"/>
      <c r="Z484" s="40"/>
    </row>
    <row r="485" spans="1:26" x14ac:dyDescent="0.2">
      <c r="A485" s="40"/>
      <c r="B485" s="40"/>
      <c r="C485" s="40"/>
      <c r="D485" s="40"/>
      <c r="E485" s="40"/>
      <c r="F485" s="40"/>
      <c r="G485" s="40"/>
      <c r="H485" s="40"/>
      <c r="I485" s="40"/>
      <c r="J485" s="40"/>
      <c r="K485" s="40"/>
      <c r="M485" s="40"/>
      <c r="O485" s="40"/>
      <c r="P485" s="40"/>
      <c r="Q485" s="40"/>
      <c r="R485" s="40"/>
      <c r="S485" s="42"/>
      <c r="T485" s="40"/>
      <c r="U485" s="40"/>
      <c r="V485" s="40"/>
      <c r="W485" s="40"/>
      <c r="X485" s="40"/>
      <c r="Y485" s="40"/>
      <c r="Z485" s="40"/>
    </row>
    <row r="486" spans="1:26" x14ac:dyDescent="0.2">
      <c r="A486" s="40"/>
      <c r="B486" s="40"/>
      <c r="C486" s="40"/>
      <c r="D486" s="40"/>
      <c r="E486" s="40"/>
      <c r="F486" s="40"/>
      <c r="G486" s="40"/>
      <c r="H486" s="40"/>
      <c r="I486" s="40"/>
      <c r="J486" s="40"/>
      <c r="K486" s="40"/>
      <c r="M486" s="40"/>
      <c r="O486" s="40"/>
      <c r="P486" s="40"/>
      <c r="Q486" s="40"/>
      <c r="R486" s="40"/>
      <c r="S486" s="42"/>
      <c r="T486" s="40"/>
      <c r="U486" s="40"/>
      <c r="V486" s="40"/>
      <c r="W486" s="40"/>
      <c r="X486" s="40"/>
      <c r="Y486" s="40"/>
      <c r="Z486" s="40"/>
    </row>
    <row r="487" spans="1:26" x14ac:dyDescent="0.2">
      <c r="A487" s="40"/>
      <c r="B487" s="40"/>
      <c r="C487" s="40"/>
      <c r="D487" s="40"/>
      <c r="E487" s="40"/>
      <c r="F487" s="40"/>
      <c r="G487" s="40"/>
      <c r="H487" s="40"/>
      <c r="I487" s="40"/>
      <c r="J487" s="40"/>
      <c r="K487" s="40"/>
      <c r="M487" s="40"/>
      <c r="O487" s="40"/>
      <c r="P487" s="40"/>
      <c r="Q487" s="40"/>
      <c r="R487" s="40"/>
      <c r="S487" s="42"/>
      <c r="T487" s="40"/>
      <c r="U487" s="40"/>
      <c r="V487" s="40"/>
      <c r="W487" s="40"/>
      <c r="X487" s="40"/>
      <c r="Y487" s="40"/>
      <c r="Z487" s="40"/>
    </row>
    <row r="488" spans="1:26" x14ac:dyDescent="0.2">
      <c r="A488" s="40"/>
      <c r="B488" s="40"/>
      <c r="C488" s="40"/>
      <c r="D488" s="40"/>
      <c r="E488" s="40"/>
      <c r="F488" s="40"/>
      <c r="G488" s="40"/>
      <c r="H488" s="40"/>
      <c r="I488" s="40"/>
      <c r="J488" s="40"/>
      <c r="K488" s="40"/>
      <c r="M488" s="40"/>
      <c r="O488" s="40"/>
      <c r="P488" s="40"/>
      <c r="Q488" s="40"/>
      <c r="R488" s="40"/>
      <c r="S488" s="42"/>
      <c r="T488" s="40"/>
      <c r="U488" s="40"/>
      <c r="V488" s="40"/>
      <c r="W488" s="40"/>
      <c r="X488" s="40"/>
      <c r="Y488" s="40"/>
      <c r="Z488" s="40"/>
    </row>
    <row r="489" spans="1:26" x14ac:dyDescent="0.2">
      <c r="A489" s="40"/>
      <c r="B489" s="40"/>
      <c r="C489" s="40"/>
      <c r="D489" s="40"/>
      <c r="E489" s="40"/>
      <c r="F489" s="40"/>
      <c r="G489" s="40"/>
      <c r="H489" s="40"/>
      <c r="I489" s="40"/>
      <c r="J489" s="40"/>
      <c r="K489" s="40"/>
      <c r="M489" s="40"/>
      <c r="O489" s="40"/>
      <c r="P489" s="40"/>
      <c r="Q489" s="40"/>
      <c r="R489" s="40"/>
      <c r="S489" s="42"/>
      <c r="T489" s="40"/>
      <c r="U489" s="40"/>
      <c r="V489" s="40"/>
      <c r="W489" s="40"/>
      <c r="X489" s="40"/>
      <c r="Y489" s="40"/>
      <c r="Z489" s="40"/>
    </row>
    <row r="490" spans="1:26" x14ac:dyDescent="0.2">
      <c r="A490" s="40"/>
      <c r="B490" s="40"/>
      <c r="C490" s="40"/>
      <c r="D490" s="40"/>
      <c r="E490" s="40"/>
      <c r="F490" s="40"/>
      <c r="G490" s="40"/>
      <c r="H490" s="40"/>
      <c r="I490" s="40"/>
      <c r="J490" s="40"/>
      <c r="K490" s="40"/>
      <c r="M490" s="40"/>
      <c r="O490" s="40"/>
      <c r="P490" s="40"/>
      <c r="Q490" s="40"/>
      <c r="R490" s="40"/>
      <c r="S490" s="42"/>
      <c r="T490" s="40"/>
      <c r="U490" s="40"/>
      <c r="V490" s="40"/>
      <c r="W490" s="40"/>
      <c r="X490" s="40"/>
      <c r="Y490" s="40"/>
      <c r="Z490" s="40"/>
    </row>
    <row r="491" spans="1:26" x14ac:dyDescent="0.2">
      <c r="A491" s="40"/>
      <c r="B491" s="40"/>
      <c r="C491" s="40"/>
      <c r="D491" s="40"/>
      <c r="E491" s="40"/>
      <c r="F491" s="40"/>
      <c r="G491" s="40"/>
      <c r="H491" s="40"/>
      <c r="I491" s="40"/>
      <c r="J491" s="40"/>
      <c r="K491" s="40"/>
      <c r="M491" s="40"/>
      <c r="O491" s="40"/>
      <c r="P491" s="40"/>
      <c r="Q491" s="40"/>
      <c r="R491" s="40"/>
      <c r="S491" s="42"/>
      <c r="T491" s="40"/>
      <c r="U491" s="40"/>
      <c r="V491" s="40"/>
      <c r="W491" s="40"/>
      <c r="X491" s="40"/>
      <c r="Y491" s="40"/>
      <c r="Z491" s="40"/>
    </row>
    <row r="492" spans="1:26" x14ac:dyDescent="0.2">
      <c r="A492" s="40"/>
      <c r="B492" s="40"/>
      <c r="C492" s="40"/>
      <c r="D492" s="40"/>
      <c r="E492" s="40"/>
      <c r="F492" s="40"/>
      <c r="G492" s="40"/>
      <c r="H492" s="40"/>
      <c r="I492" s="40"/>
      <c r="J492" s="40"/>
      <c r="K492" s="40"/>
      <c r="M492" s="40"/>
      <c r="O492" s="40"/>
      <c r="P492" s="40"/>
      <c r="Q492" s="40"/>
      <c r="R492" s="40"/>
      <c r="S492" s="42"/>
      <c r="T492" s="40"/>
      <c r="U492" s="40"/>
      <c r="V492" s="40"/>
      <c r="W492" s="40"/>
      <c r="X492" s="40"/>
      <c r="Y492" s="40"/>
      <c r="Z492" s="40"/>
    </row>
    <row r="493" spans="1:26" x14ac:dyDescent="0.2">
      <c r="A493" s="40"/>
      <c r="B493" s="40"/>
      <c r="C493" s="40"/>
      <c r="D493" s="40"/>
      <c r="E493" s="40"/>
      <c r="F493" s="40"/>
      <c r="G493" s="40"/>
      <c r="H493" s="40"/>
      <c r="I493" s="40"/>
      <c r="J493" s="40"/>
      <c r="K493" s="40"/>
      <c r="M493" s="40"/>
      <c r="O493" s="40"/>
      <c r="P493" s="40"/>
      <c r="Q493" s="40"/>
      <c r="R493" s="40"/>
      <c r="S493" s="42"/>
      <c r="T493" s="40"/>
      <c r="U493" s="40"/>
      <c r="V493" s="40"/>
      <c r="W493" s="40"/>
      <c r="X493" s="40"/>
      <c r="Y493" s="40"/>
      <c r="Z493" s="40"/>
    </row>
    <row r="494" spans="1:26" x14ac:dyDescent="0.2">
      <c r="A494" s="40"/>
      <c r="B494" s="40"/>
      <c r="C494" s="40"/>
      <c r="D494" s="40"/>
      <c r="E494" s="40"/>
      <c r="F494" s="40"/>
      <c r="G494" s="40"/>
      <c r="H494" s="40"/>
      <c r="I494" s="40"/>
      <c r="J494" s="40"/>
      <c r="K494" s="40"/>
      <c r="M494" s="40"/>
      <c r="O494" s="40"/>
      <c r="P494" s="40"/>
      <c r="Q494" s="40"/>
      <c r="R494" s="40"/>
      <c r="S494" s="42"/>
      <c r="T494" s="40"/>
      <c r="U494" s="40"/>
      <c r="V494" s="40"/>
      <c r="W494" s="40"/>
      <c r="X494" s="40"/>
      <c r="Y494" s="40"/>
      <c r="Z494" s="40"/>
    </row>
    <row r="495" spans="1:26" x14ac:dyDescent="0.2">
      <c r="A495" s="40"/>
      <c r="B495" s="40"/>
      <c r="C495" s="40"/>
      <c r="D495" s="40"/>
      <c r="E495" s="40"/>
      <c r="F495" s="40"/>
      <c r="G495" s="40"/>
      <c r="H495" s="40"/>
      <c r="I495" s="40"/>
      <c r="J495" s="40"/>
      <c r="K495" s="40"/>
      <c r="M495" s="40"/>
      <c r="O495" s="40"/>
      <c r="P495" s="40"/>
      <c r="Q495" s="40"/>
      <c r="R495" s="40"/>
      <c r="S495" s="42"/>
      <c r="T495" s="40"/>
      <c r="U495" s="40"/>
      <c r="V495" s="40"/>
      <c r="W495" s="40"/>
      <c r="X495" s="40"/>
      <c r="Y495" s="40"/>
      <c r="Z495" s="40"/>
    </row>
    <row r="496" spans="1:26" x14ac:dyDescent="0.2">
      <c r="A496" s="40"/>
      <c r="B496" s="40"/>
      <c r="C496" s="40"/>
      <c r="D496" s="40"/>
      <c r="E496" s="40"/>
      <c r="F496" s="40"/>
      <c r="G496" s="40"/>
      <c r="H496" s="40"/>
      <c r="I496" s="40"/>
      <c r="J496" s="40"/>
      <c r="K496" s="40"/>
      <c r="M496" s="40"/>
      <c r="O496" s="40"/>
      <c r="P496" s="40"/>
      <c r="Q496" s="40"/>
      <c r="R496" s="40"/>
      <c r="S496" s="42"/>
      <c r="T496" s="40"/>
      <c r="U496" s="40"/>
      <c r="V496" s="40"/>
      <c r="W496" s="40"/>
      <c r="X496" s="40"/>
      <c r="Y496" s="40"/>
      <c r="Z496" s="40"/>
    </row>
    <row r="497" spans="1:26" x14ac:dyDescent="0.2">
      <c r="A497" s="40"/>
      <c r="B497" s="40"/>
      <c r="C497" s="40"/>
      <c r="D497" s="40"/>
      <c r="E497" s="40"/>
      <c r="F497" s="40"/>
      <c r="G497" s="40"/>
      <c r="H497" s="40"/>
      <c r="I497" s="40"/>
      <c r="J497" s="40"/>
      <c r="K497" s="40"/>
      <c r="M497" s="40"/>
      <c r="O497" s="40"/>
      <c r="P497" s="40"/>
      <c r="Q497" s="40"/>
      <c r="R497" s="40"/>
      <c r="S497" s="42"/>
      <c r="T497" s="40"/>
      <c r="U497" s="40"/>
      <c r="V497" s="40"/>
      <c r="W497" s="40"/>
      <c r="X497" s="40"/>
      <c r="Y497" s="40"/>
      <c r="Z497" s="40"/>
    </row>
    <row r="498" spans="1:26" x14ac:dyDescent="0.2">
      <c r="A498" s="40"/>
      <c r="B498" s="40"/>
      <c r="C498" s="40"/>
      <c r="D498" s="40"/>
      <c r="E498" s="40"/>
      <c r="F498" s="40"/>
      <c r="G498" s="40"/>
      <c r="H498" s="40"/>
      <c r="I498" s="40"/>
      <c r="J498" s="40"/>
      <c r="K498" s="40"/>
      <c r="M498" s="40"/>
      <c r="O498" s="40"/>
      <c r="P498" s="40"/>
      <c r="Q498" s="40"/>
      <c r="R498" s="40"/>
      <c r="S498" s="42"/>
      <c r="T498" s="40"/>
      <c r="U498" s="40"/>
      <c r="V498" s="40"/>
      <c r="W498" s="40"/>
      <c r="X498" s="40"/>
      <c r="Y498" s="40"/>
      <c r="Z498" s="40"/>
    </row>
    <row r="499" spans="1:26" x14ac:dyDescent="0.2">
      <c r="A499" s="40"/>
      <c r="B499" s="40"/>
      <c r="C499" s="40"/>
      <c r="D499" s="40"/>
      <c r="E499" s="40"/>
      <c r="F499" s="40"/>
      <c r="G499" s="40"/>
      <c r="H499" s="40"/>
      <c r="I499" s="40"/>
      <c r="J499" s="40"/>
      <c r="K499" s="40"/>
      <c r="M499" s="40"/>
      <c r="O499" s="40"/>
      <c r="P499" s="40"/>
      <c r="Q499" s="40"/>
      <c r="R499" s="40"/>
      <c r="S499" s="42"/>
      <c r="T499" s="40"/>
      <c r="U499" s="40"/>
      <c r="V499" s="40"/>
      <c r="W499" s="40"/>
      <c r="X499" s="40"/>
      <c r="Y499" s="40"/>
      <c r="Z499" s="40"/>
    </row>
    <row r="500" spans="1:26" x14ac:dyDescent="0.2">
      <c r="A500" s="40"/>
      <c r="B500" s="40"/>
      <c r="C500" s="40"/>
      <c r="D500" s="40"/>
      <c r="E500" s="40"/>
      <c r="F500" s="40"/>
      <c r="G500" s="40"/>
      <c r="H500" s="40"/>
      <c r="I500" s="40"/>
      <c r="J500" s="40"/>
      <c r="K500" s="40"/>
      <c r="M500" s="40"/>
      <c r="O500" s="40"/>
      <c r="P500" s="40"/>
      <c r="Q500" s="40"/>
      <c r="R500" s="40"/>
      <c r="S500" s="42"/>
      <c r="T500" s="40"/>
      <c r="U500" s="40"/>
      <c r="V500" s="40"/>
      <c r="W500" s="40"/>
      <c r="X500" s="40"/>
      <c r="Y500" s="40"/>
      <c r="Z500" s="40"/>
    </row>
    <row r="501" spans="1:26" x14ac:dyDescent="0.2">
      <c r="A501" s="40"/>
      <c r="B501" s="40"/>
      <c r="C501" s="40"/>
      <c r="D501" s="40"/>
      <c r="E501" s="40"/>
      <c r="F501" s="40"/>
      <c r="G501" s="40"/>
      <c r="H501" s="40"/>
      <c r="I501" s="40"/>
      <c r="J501" s="40"/>
      <c r="K501" s="40"/>
      <c r="M501" s="40"/>
      <c r="O501" s="40"/>
      <c r="P501" s="40"/>
      <c r="Q501" s="40"/>
      <c r="R501" s="40"/>
      <c r="S501" s="42"/>
      <c r="T501" s="40"/>
      <c r="U501" s="40"/>
      <c r="V501" s="40"/>
      <c r="W501" s="40"/>
      <c r="X501" s="40"/>
      <c r="Y501" s="40"/>
      <c r="Z501" s="40"/>
    </row>
    <row r="502" spans="1:26" x14ac:dyDescent="0.2">
      <c r="A502" s="40"/>
      <c r="B502" s="40"/>
      <c r="C502" s="40"/>
      <c r="D502" s="40"/>
      <c r="E502" s="40"/>
      <c r="F502" s="40"/>
      <c r="G502" s="40"/>
      <c r="H502" s="40"/>
      <c r="I502" s="40"/>
      <c r="J502" s="40"/>
      <c r="K502" s="40"/>
      <c r="M502" s="40"/>
      <c r="O502" s="40"/>
      <c r="P502" s="40"/>
      <c r="Q502" s="40"/>
      <c r="R502" s="40"/>
      <c r="S502" s="42"/>
      <c r="T502" s="40"/>
      <c r="U502" s="40"/>
      <c r="V502" s="40"/>
      <c r="W502" s="40"/>
      <c r="X502" s="40"/>
      <c r="Y502" s="40"/>
      <c r="Z502" s="40"/>
    </row>
    <row r="503" spans="1:26" x14ac:dyDescent="0.2">
      <c r="A503" s="40"/>
      <c r="B503" s="40"/>
      <c r="C503" s="40"/>
      <c r="D503" s="40"/>
      <c r="E503" s="40"/>
      <c r="F503" s="40"/>
      <c r="G503" s="40"/>
      <c r="H503" s="40"/>
      <c r="I503" s="40"/>
      <c r="J503" s="40"/>
      <c r="K503" s="40"/>
      <c r="M503" s="40"/>
      <c r="O503" s="40"/>
      <c r="P503" s="40"/>
      <c r="Q503" s="40"/>
      <c r="R503" s="40"/>
      <c r="S503" s="42"/>
      <c r="T503" s="40"/>
      <c r="U503" s="40"/>
      <c r="V503" s="40"/>
      <c r="W503" s="40"/>
      <c r="X503" s="40"/>
      <c r="Y503" s="40"/>
      <c r="Z503" s="40"/>
    </row>
    <row r="504" spans="1:26" x14ac:dyDescent="0.2">
      <c r="A504" s="40"/>
      <c r="B504" s="40"/>
      <c r="C504" s="40"/>
      <c r="D504" s="40"/>
      <c r="E504" s="40"/>
      <c r="F504" s="40"/>
      <c r="G504" s="40"/>
      <c r="H504" s="40"/>
      <c r="I504" s="40"/>
      <c r="J504" s="40"/>
      <c r="K504" s="40"/>
      <c r="M504" s="40"/>
      <c r="O504" s="40"/>
      <c r="P504" s="40"/>
      <c r="Q504" s="40"/>
      <c r="R504" s="40"/>
      <c r="S504" s="42"/>
      <c r="T504" s="40"/>
      <c r="U504" s="40"/>
      <c r="V504" s="40"/>
      <c r="W504" s="40"/>
      <c r="X504" s="40"/>
      <c r="Y504" s="40"/>
      <c r="Z504" s="40"/>
    </row>
    <row r="505" spans="1:26" x14ac:dyDescent="0.2">
      <c r="A505" s="40"/>
      <c r="B505" s="40"/>
      <c r="C505" s="40"/>
      <c r="D505" s="40"/>
      <c r="E505" s="40"/>
      <c r="F505" s="40"/>
      <c r="G505" s="40"/>
      <c r="H505" s="40"/>
      <c r="I505" s="40"/>
      <c r="J505" s="40"/>
      <c r="K505" s="40"/>
      <c r="M505" s="40"/>
      <c r="O505" s="40"/>
      <c r="P505" s="40"/>
      <c r="Q505" s="40"/>
      <c r="R505" s="40"/>
      <c r="S505" s="42"/>
      <c r="T505" s="40"/>
      <c r="U505" s="40"/>
      <c r="V505" s="40"/>
      <c r="W505" s="40"/>
      <c r="X505" s="40"/>
      <c r="Y505" s="40"/>
      <c r="Z505" s="40"/>
    </row>
    <row r="506" spans="1:26" x14ac:dyDescent="0.2">
      <c r="A506" s="40"/>
      <c r="B506" s="40"/>
      <c r="C506" s="40"/>
      <c r="D506" s="40"/>
      <c r="E506" s="40"/>
      <c r="F506" s="40"/>
      <c r="G506" s="40"/>
      <c r="H506" s="40"/>
      <c r="I506" s="40"/>
      <c r="J506" s="40"/>
      <c r="K506" s="40"/>
      <c r="M506" s="40"/>
      <c r="O506" s="40"/>
      <c r="P506" s="40"/>
      <c r="Q506" s="40"/>
      <c r="R506" s="40"/>
      <c r="S506" s="42"/>
      <c r="T506" s="40"/>
      <c r="U506" s="40"/>
      <c r="V506" s="40"/>
      <c r="W506" s="40"/>
      <c r="X506" s="40"/>
      <c r="Y506" s="40"/>
      <c r="Z506" s="40"/>
    </row>
    <row r="507" spans="1:26" x14ac:dyDescent="0.2">
      <c r="A507" s="40"/>
      <c r="B507" s="40"/>
      <c r="C507" s="40"/>
      <c r="D507" s="40"/>
      <c r="E507" s="40"/>
      <c r="F507" s="40"/>
      <c r="G507" s="40"/>
      <c r="H507" s="40"/>
      <c r="I507" s="40"/>
      <c r="J507" s="40"/>
      <c r="K507" s="40"/>
      <c r="M507" s="40"/>
      <c r="O507" s="40"/>
      <c r="P507" s="40"/>
      <c r="Q507" s="40"/>
      <c r="R507" s="40"/>
      <c r="S507" s="42"/>
      <c r="T507" s="40"/>
      <c r="U507" s="40"/>
      <c r="V507" s="40"/>
      <c r="W507" s="40"/>
      <c r="X507" s="40"/>
      <c r="Y507" s="40"/>
      <c r="Z507" s="40"/>
    </row>
    <row r="508" spans="1:26" x14ac:dyDescent="0.2">
      <c r="A508" s="40"/>
      <c r="B508" s="40"/>
      <c r="C508" s="40"/>
      <c r="D508" s="40"/>
      <c r="E508" s="40"/>
      <c r="F508" s="40"/>
      <c r="G508" s="40"/>
      <c r="H508" s="40"/>
      <c r="I508" s="40"/>
      <c r="J508" s="40"/>
      <c r="K508" s="40"/>
      <c r="M508" s="40"/>
      <c r="O508" s="40"/>
      <c r="P508" s="40"/>
      <c r="Q508" s="40"/>
      <c r="R508" s="40"/>
      <c r="S508" s="42"/>
      <c r="T508" s="40"/>
      <c r="U508" s="40"/>
      <c r="V508" s="40"/>
      <c r="W508" s="40"/>
      <c r="X508" s="40"/>
      <c r="Y508" s="40"/>
      <c r="Z508" s="40"/>
    </row>
    <row r="509" spans="1:26" x14ac:dyDescent="0.2">
      <c r="A509" s="40"/>
      <c r="B509" s="40"/>
      <c r="C509" s="40"/>
      <c r="D509" s="40"/>
      <c r="E509" s="40"/>
      <c r="F509" s="40"/>
      <c r="G509" s="40"/>
      <c r="H509" s="40"/>
      <c r="I509" s="40"/>
      <c r="J509" s="40"/>
      <c r="K509" s="40"/>
      <c r="M509" s="40"/>
      <c r="O509" s="40"/>
      <c r="P509" s="40"/>
      <c r="Q509" s="40"/>
      <c r="R509" s="40"/>
      <c r="S509" s="42"/>
      <c r="T509" s="40"/>
      <c r="U509" s="40"/>
      <c r="V509" s="40"/>
      <c r="W509" s="40"/>
      <c r="X509" s="40"/>
      <c r="Y509" s="40"/>
      <c r="Z509" s="40"/>
    </row>
    <row r="510" spans="1:26" x14ac:dyDescent="0.2">
      <c r="A510" s="40"/>
      <c r="B510" s="40"/>
      <c r="C510" s="40"/>
      <c r="D510" s="40"/>
      <c r="E510" s="40"/>
      <c r="F510" s="40"/>
      <c r="G510" s="40"/>
      <c r="H510" s="40"/>
      <c r="I510" s="40"/>
      <c r="J510" s="40"/>
      <c r="K510" s="40"/>
      <c r="M510" s="40"/>
      <c r="O510" s="40"/>
      <c r="P510" s="40"/>
      <c r="Q510" s="40"/>
      <c r="R510" s="40"/>
      <c r="S510" s="42"/>
      <c r="T510" s="40"/>
      <c r="U510" s="40"/>
      <c r="V510" s="40"/>
      <c r="W510" s="40"/>
      <c r="X510" s="40"/>
      <c r="Y510" s="40"/>
      <c r="Z510" s="40"/>
    </row>
    <row r="511" spans="1:26" x14ac:dyDescent="0.2">
      <c r="A511" s="40"/>
      <c r="B511" s="40"/>
      <c r="C511" s="40"/>
      <c r="D511" s="40"/>
      <c r="E511" s="40"/>
      <c r="F511" s="40"/>
      <c r="G511" s="40"/>
      <c r="H511" s="40"/>
      <c r="I511" s="40"/>
      <c r="J511" s="40"/>
      <c r="K511" s="40"/>
      <c r="M511" s="40"/>
      <c r="O511" s="40"/>
      <c r="P511" s="40"/>
      <c r="Q511" s="40"/>
      <c r="R511" s="40"/>
      <c r="S511" s="42"/>
      <c r="T511" s="40"/>
      <c r="U511" s="40"/>
      <c r="V511" s="40"/>
      <c r="W511" s="40"/>
      <c r="X511" s="40"/>
      <c r="Y511" s="40"/>
      <c r="Z511" s="40"/>
    </row>
    <row r="512" spans="1:26" x14ac:dyDescent="0.2">
      <c r="A512" s="40"/>
      <c r="B512" s="40"/>
      <c r="C512" s="40"/>
      <c r="D512" s="40"/>
      <c r="E512" s="40"/>
      <c r="F512" s="40"/>
      <c r="G512" s="40"/>
      <c r="H512" s="40"/>
      <c r="I512" s="40"/>
      <c r="J512" s="40"/>
      <c r="K512" s="40"/>
      <c r="M512" s="40"/>
      <c r="O512" s="40"/>
      <c r="P512" s="40"/>
      <c r="Q512" s="40"/>
      <c r="R512" s="40"/>
      <c r="S512" s="42"/>
      <c r="T512" s="40"/>
      <c r="U512" s="40"/>
      <c r="V512" s="40"/>
      <c r="W512" s="40"/>
      <c r="X512" s="40"/>
      <c r="Y512" s="40"/>
      <c r="Z512" s="40"/>
    </row>
    <row r="513" spans="1:26" x14ac:dyDescent="0.2">
      <c r="A513" s="40"/>
      <c r="B513" s="40"/>
      <c r="C513" s="40"/>
      <c r="D513" s="40"/>
      <c r="E513" s="40"/>
      <c r="F513" s="40"/>
      <c r="G513" s="40"/>
      <c r="H513" s="40"/>
      <c r="I513" s="40"/>
      <c r="J513" s="40"/>
      <c r="K513" s="40"/>
      <c r="M513" s="40"/>
      <c r="O513" s="40"/>
      <c r="P513" s="40"/>
      <c r="Q513" s="40"/>
      <c r="R513" s="40"/>
      <c r="S513" s="42"/>
      <c r="T513" s="40"/>
      <c r="U513" s="40"/>
      <c r="V513" s="40"/>
      <c r="W513" s="40"/>
      <c r="X513" s="40"/>
      <c r="Y513" s="40"/>
      <c r="Z513" s="40"/>
    </row>
    <row r="514" spans="1:26" x14ac:dyDescent="0.2">
      <c r="A514" s="40"/>
      <c r="B514" s="40"/>
      <c r="C514" s="40"/>
      <c r="D514" s="40"/>
      <c r="E514" s="40"/>
      <c r="F514" s="40"/>
      <c r="G514" s="40"/>
      <c r="H514" s="40"/>
      <c r="I514" s="40"/>
      <c r="J514" s="40"/>
      <c r="K514" s="40"/>
      <c r="M514" s="40"/>
      <c r="O514" s="40"/>
      <c r="P514" s="40"/>
      <c r="Q514" s="40"/>
      <c r="R514" s="40"/>
      <c r="S514" s="42"/>
      <c r="T514" s="40"/>
      <c r="U514" s="40"/>
      <c r="V514" s="40"/>
      <c r="W514" s="40"/>
      <c r="X514" s="40"/>
      <c r="Y514" s="40"/>
      <c r="Z514" s="40"/>
    </row>
    <row r="515" spans="1:26" x14ac:dyDescent="0.2">
      <c r="A515" s="40"/>
      <c r="B515" s="40"/>
      <c r="C515" s="40"/>
      <c r="D515" s="40"/>
      <c r="E515" s="40"/>
      <c r="F515" s="40"/>
      <c r="G515" s="40"/>
      <c r="H515" s="40"/>
      <c r="I515" s="40"/>
      <c r="J515" s="40"/>
      <c r="K515" s="40"/>
      <c r="M515" s="40"/>
      <c r="O515" s="40"/>
      <c r="P515" s="40"/>
      <c r="Q515" s="40"/>
      <c r="R515" s="40"/>
      <c r="S515" s="42"/>
      <c r="T515" s="40"/>
      <c r="U515" s="40"/>
      <c r="V515" s="40"/>
      <c r="W515" s="40"/>
      <c r="X515" s="40"/>
      <c r="Y515" s="40"/>
      <c r="Z515" s="40"/>
    </row>
    <row r="516" spans="1:26" x14ac:dyDescent="0.2">
      <c r="A516" s="40"/>
      <c r="B516" s="40"/>
      <c r="C516" s="40"/>
      <c r="D516" s="40"/>
      <c r="E516" s="40"/>
      <c r="F516" s="40"/>
      <c r="G516" s="40"/>
      <c r="H516" s="40"/>
      <c r="I516" s="40"/>
      <c r="J516" s="40"/>
      <c r="K516" s="40"/>
      <c r="M516" s="40"/>
      <c r="O516" s="40"/>
      <c r="P516" s="40"/>
      <c r="Q516" s="40"/>
      <c r="R516" s="40"/>
      <c r="S516" s="42"/>
      <c r="T516" s="40"/>
      <c r="U516" s="40"/>
      <c r="V516" s="40"/>
      <c r="W516" s="40"/>
      <c r="X516" s="40"/>
      <c r="Y516" s="40"/>
      <c r="Z516" s="40"/>
    </row>
    <row r="517" spans="1:26" x14ac:dyDescent="0.2">
      <c r="A517" s="40"/>
      <c r="B517" s="40"/>
      <c r="C517" s="40"/>
      <c r="D517" s="40"/>
      <c r="E517" s="40"/>
      <c r="F517" s="40"/>
      <c r="G517" s="40"/>
      <c r="H517" s="40"/>
      <c r="I517" s="40"/>
      <c r="J517" s="40"/>
      <c r="K517" s="40"/>
      <c r="M517" s="40"/>
      <c r="O517" s="40"/>
      <c r="P517" s="40"/>
      <c r="Q517" s="40"/>
      <c r="R517" s="40"/>
      <c r="S517" s="42"/>
      <c r="T517" s="40"/>
      <c r="U517" s="40"/>
      <c r="V517" s="40"/>
      <c r="W517" s="40"/>
      <c r="X517" s="40"/>
      <c r="Y517" s="40"/>
      <c r="Z517" s="40"/>
    </row>
    <row r="518" spans="1:26" x14ac:dyDescent="0.2">
      <c r="A518" s="40"/>
      <c r="B518" s="40"/>
      <c r="C518" s="40"/>
      <c r="D518" s="40"/>
      <c r="E518" s="40"/>
      <c r="F518" s="40"/>
      <c r="G518" s="40"/>
      <c r="H518" s="40"/>
      <c r="I518" s="40"/>
      <c r="J518" s="40"/>
      <c r="K518" s="40"/>
      <c r="M518" s="40"/>
      <c r="O518" s="40"/>
      <c r="P518" s="40"/>
      <c r="Q518" s="40"/>
      <c r="R518" s="40"/>
      <c r="S518" s="42"/>
      <c r="T518" s="40"/>
      <c r="U518" s="40"/>
      <c r="V518" s="40"/>
      <c r="W518" s="40"/>
      <c r="X518" s="40"/>
      <c r="Y518" s="40"/>
      <c r="Z518" s="40"/>
    </row>
    <row r="519" spans="1:26" x14ac:dyDescent="0.2">
      <c r="A519" s="40"/>
      <c r="B519" s="40"/>
      <c r="C519" s="40"/>
      <c r="D519" s="40"/>
      <c r="E519" s="40"/>
      <c r="F519" s="40"/>
      <c r="G519" s="40"/>
      <c r="H519" s="40"/>
      <c r="I519" s="40"/>
      <c r="J519" s="40"/>
      <c r="K519" s="40"/>
      <c r="M519" s="40"/>
      <c r="O519" s="40"/>
      <c r="P519" s="40"/>
      <c r="Q519" s="40"/>
      <c r="R519" s="40"/>
      <c r="S519" s="42"/>
      <c r="T519" s="40"/>
      <c r="U519" s="40"/>
      <c r="V519" s="40"/>
      <c r="W519" s="40"/>
      <c r="X519" s="40"/>
      <c r="Y519" s="40"/>
      <c r="Z519" s="40"/>
    </row>
    <row r="520" spans="1:26" x14ac:dyDescent="0.2">
      <c r="A520" s="40"/>
      <c r="B520" s="40"/>
      <c r="C520" s="40"/>
      <c r="D520" s="40"/>
      <c r="E520" s="40"/>
      <c r="F520" s="40"/>
      <c r="G520" s="40"/>
      <c r="H520" s="40"/>
      <c r="I520" s="40"/>
      <c r="J520" s="40"/>
      <c r="K520" s="40"/>
      <c r="M520" s="40"/>
      <c r="O520" s="40"/>
      <c r="P520" s="40"/>
      <c r="Q520" s="40"/>
      <c r="R520" s="40"/>
      <c r="S520" s="42"/>
      <c r="T520" s="40"/>
      <c r="U520" s="40"/>
      <c r="V520" s="40"/>
      <c r="W520" s="40"/>
      <c r="X520" s="40"/>
      <c r="Y520" s="40"/>
      <c r="Z520" s="40"/>
    </row>
    <row r="521" spans="1:26" x14ac:dyDescent="0.2">
      <c r="A521" s="40"/>
      <c r="B521" s="40"/>
      <c r="C521" s="40"/>
      <c r="D521" s="40"/>
      <c r="E521" s="40"/>
      <c r="F521" s="40"/>
      <c r="G521" s="40"/>
      <c r="H521" s="40"/>
      <c r="I521" s="40"/>
      <c r="J521" s="40"/>
      <c r="K521" s="40"/>
      <c r="M521" s="40"/>
      <c r="O521" s="40"/>
      <c r="P521" s="40"/>
      <c r="Q521" s="40"/>
      <c r="R521" s="40"/>
      <c r="S521" s="42"/>
      <c r="T521" s="40"/>
      <c r="U521" s="40"/>
      <c r="V521" s="40"/>
      <c r="W521" s="40"/>
      <c r="X521" s="40"/>
      <c r="Y521" s="40"/>
      <c r="Z521" s="40"/>
    </row>
    <row r="522" spans="1:26" x14ac:dyDescent="0.2">
      <c r="A522" s="40"/>
      <c r="B522" s="40"/>
      <c r="C522" s="40"/>
      <c r="D522" s="40"/>
      <c r="E522" s="40"/>
      <c r="F522" s="40"/>
      <c r="G522" s="40"/>
      <c r="H522" s="40"/>
      <c r="I522" s="40"/>
      <c r="J522" s="40"/>
      <c r="K522" s="40"/>
      <c r="M522" s="40"/>
      <c r="O522" s="40"/>
      <c r="P522" s="40"/>
      <c r="Q522" s="40"/>
      <c r="R522" s="40"/>
      <c r="S522" s="42"/>
      <c r="T522" s="40"/>
      <c r="U522" s="40"/>
      <c r="V522" s="40"/>
      <c r="W522" s="40"/>
      <c r="X522" s="40"/>
      <c r="Y522" s="40"/>
      <c r="Z522" s="40"/>
    </row>
    <row r="523" spans="1:26" x14ac:dyDescent="0.2">
      <c r="A523" s="40"/>
      <c r="B523" s="40"/>
      <c r="C523" s="40"/>
      <c r="D523" s="40"/>
      <c r="E523" s="40"/>
      <c r="F523" s="40"/>
      <c r="G523" s="40"/>
      <c r="H523" s="40"/>
      <c r="I523" s="40"/>
      <c r="J523" s="40"/>
      <c r="K523" s="40"/>
      <c r="M523" s="40"/>
      <c r="O523" s="40"/>
      <c r="P523" s="40"/>
      <c r="Q523" s="40"/>
      <c r="R523" s="40"/>
      <c r="S523" s="42"/>
      <c r="T523" s="40"/>
      <c r="U523" s="40"/>
      <c r="V523" s="40"/>
      <c r="W523" s="40"/>
      <c r="X523" s="40"/>
      <c r="Y523" s="40"/>
      <c r="Z523" s="40"/>
    </row>
    <row r="524" spans="1:26" x14ac:dyDescent="0.2">
      <c r="A524" s="40"/>
      <c r="B524" s="40"/>
      <c r="C524" s="40"/>
      <c r="D524" s="40"/>
      <c r="E524" s="40"/>
      <c r="F524" s="40"/>
      <c r="G524" s="40"/>
      <c r="H524" s="40"/>
      <c r="I524" s="40"/>
      <c r="J524" s="40"/>
      <c r="K524" s="40"/>
      <c r="M524" s="40"/>
      <c r="O524" s="40"/>
      <c r="P524" s="40"/>
      <c r="Q524" s="40"/>
      <c r="R524" s="40"/>
      <c r="S524" s="42"/>
      <c r="T524" s="40"/>
      <c r="U524" s="40"/>
      <c r="V524" s="40"/>
      <c r="W524" s="40"/>
      <c r="X524" s="40"/>
      <c r="Y524" s="40"/>
      <c r="Z524" s="40"/>
    </row>
    <row r="525" spans="1:26" x14ac:dyDescent="0.2">
      <c r="A525" s="40"/>
      <c r="B525" s="40"/>
      <c r="C525" s="40"/>
      <c r="D525" s="40"/>
      <c r="E525" s="40"/>
      <c r="F525" s="40"/>
      <c r="G525" s="40"/>
      <c r="H525" s="40"/>
      <c r="I525" s="40"/>
      <c r="J525" s="40"/>
      <c r="K525" s="40"/>
      <c r="M525" s="40"/>
      <c r="O525" s="40"/>
      <c r="P525" s="40"/>
      <c r="Q525" s="40"/>
      <c r="R525" s="40"/>
      <c r="S525" s="42"/>
      <c r="T525" s="40"/>
      <c r="U525" s="40"/>
      <c r="V525" s="40"/>
      <c r="W525" s="40"/>
      <c r="X525" s="40"/>
      <c r="Y525" s="40"/>
      <c r="Z525" s="40"/>
    </row>
    <row r="526" spans="1:26" x14ac:dyDescent="0.2">
      <c r="A526" s="40"/>
      <c r="B526" s="40"/>
      <c r="C526" s="40"/>
      <c r="D526" s="40"/>
      <c r="E526" s="40"/>
      <c r="F526" s="40"/>
      <c r="G526" s="40"/>
      <c r="H526" s="40"/>
      <c r="I526" s="40"/>
      <c r="J526" s="40"/>
      <c r="K526" s="40"/>
      <c r="M526" s="40"/>
      <c r="O526" s="40"/>
      <c r="P526" s="40"/>
      <c r="Q526" s="40"/>
      <c r="R526" s="40"/>
      <c r="S526" s="42"/>
      <c r="T526" s="40"/>
      <c r="U526" s="40"/>
      <c r="V526" s="40"/>
      <c r="W526" s="40"/>
      <c r="X526" s="40"/>
      <c r="Y526" s="40"/>
      <c r="Z526" s="40"/>
    </row>
    <row r="527" spans="1:26" x14ac:dyDescent="0.2">
      <c r="A527" s="40"/>
      <c r="B527" s="40"/>
      <c r="C527" s="40"/>
      <c r="D527" s="40"/>
      <c r="E527" s="40"/>
      <c r="F527" s="40"/>
      <c r="G527" s="40"/>
      <c r="H527" s="40"/>
      <c r="I527" s="40"/>
      <c r="J527" s="40"/>
      <c r="K527" s="40"/>
      <c r="M527" s="40"/>
      <c r="O527" s="40"/>
      <c r="P527" s="40"/>
      <c r="Q527" s="40"/>
      <c r="R527" s="40"/>
      <c r="S527" s="42"/>
      <c r="T527" s="40"/>
      <c r="U527" s="40"/>
      <c r="V527" s="40"/>
      <c r="W527" s="40"/>
      <c r="X527" s="40"/>
      <c r="Y527" s="40"/>
      <c r="Z527" s="40"/>
    </row>
    <row r="528" spans="1:26" x14ac:dyDescent="0.2">
      <c r="A528" s="40"/>
      <c r="B528" s="40"/>
      <c r="C528" s="40"/>
      <c r="D528" s="40"/>
      <c r="E528" s="40"/>
      <c r="F528" s="40"/>
      <c r="G528" s="40"/>
      <c r="H528" s="40"/>
      <c r="I528" s="40"/>
      <c r="J528" s="40"/>
      <c r="K528" s="40"/>
      <c r="M528" s="40"/>
      <c r="O528" s="40"/>
      <c r="P528" s="40"/>
      <c r="Q528" s="40"/>
      <c r="R528" s="40"/>
      <c r="S528" s="42"/>
      <c r="T528" s="40"/>
      <c r="U528" s="40"/>
      <c r="V528" s="40"/>
      <c r="W528" s="40"/>
      <c r="X528" s="40"/>
      <c r="Y528" s="40"/>
      <c r="Z528" s="40"/>
    </row>
    <row r="529" spans="1:26" x14ac:dyDescent="0.2">
      <c r="A529" s="40"/>
      <c r="B529" s="40"/>
      <c r="C529" s="40"/>
      <c r="D529" s="40"/>
      <c r="E529" s="40"/>
      <c r="F529" s="40"/>
      <c r="G529" s="40"/>
      <c r="H529" s="40"/>
      <c r="I529" s="40"/>
      <c r="J529" s="40"/>
      <c r="K529" s="40"/>
      <c r="M529" s="40"/>
      <c r="O529" s="40"/>
      <c r="P529" s="40"/>
      <c r="Q529" s="40"/>
      <c r="R529" s="40"/>
      <c r="S529" s="42"/>
      <c r="T529" s="40"/>
      <c r="U529" s="40"/>
      <c r="V529" s="40"/>
      <c r="W529" s="40"/>
      <c r="X529" s="40"/>
      <c r="Y529" s="40"/>
      <c r="Z529" s="40"/>
    </row>
    <row r="530" spans="1:26" x14ac:dyDescent="0.2">
      <c r="A530" s="40"/>
      <c r="B530" s="40"/>
      <c r="C530" s="40"/>
      <c r="D530" s="40"/>
      <c r="E530" s="40"/>
      <c r="F530" s="40"/>
      <c r="G530" s="40"/>
      <c r="H530" s="40"/>
      <c r="I530" s="40"/>
      <c r="J530" s="40"/>
      <c r="K530" s="40"/>
      <c r="M530" s="40"/>
      <c r="O530" s="40"/>
      <c r="P530" s="40"/>
      <c r="Q530" s="40"/>
      <c r="R530" s="40"/>
      <c r="S530" s="42"/>
      <c r="T530" s="40"/>
      <c r="U530" s="40"/>
      <c r="V530" s="40"/>
      <c r="W530" s="40"/>
      <c r="X530" s="40"/>
      <c r="Y530" s="40"/>
      <c r="Z530" s="40"/>
    </row>
    <row r="531" spans="1:26" x14ac:dyDescent="0.2">
      <c r="A531" s="40"/>
      <c r="B531" s="40"/>
      <c r="C531" s="40"/>
      <c r="D531" s="40"/>
      <c r="E531" s="40"/>
      <c r="F531" s="40"/>
      <c r="G531" s="40"/>
      <c r="H531" s="40"/>
      <c r="I531" s="40"/>
      <c r="J531" s="40"/>
      <c r="K531" s="40"/>
      <c r="M531" s="40"/>
      <c r="O531" s="40"/>
      <c r="P531" s="40"/>
      <c r="Q531" s="40"/>
      <c r="R531" s="40"/>
      <c r="S531" s="42"/>
      <c r="T531" s="40"/>
      <c r="U531" s="40"/>
      <c r="V531" s="40"/>
      <c r="W531" s="40"/>
      <c r="X531" s="40"/>
      <c r="Y531" s="40"/>
      <c r="Z531" s="40"/>
    </row>
    <row r="532" spans="1:26" x14ac:dyDescent="0.2">
      <c r="A532" s="40"/>
      <c r="B532" s="40"/>
      <c r="C532" s="40"/>
      <c r="D532" s="40"/>
      <c r="E532" s="40"/>
      <c r="F532" s="40"/>
      <c r="G532" s="40"/>
      <c r="H532" s="40"/>
      <c r="I532" s="40"/>
      <c r="J532" s="40"/>
      <c r="K532" s="40"/>
      <c r="M532" s="40"/>
      <c r="O532" s="40"/>
      <c r="P532" s="40"/>
      <c r="Q532" s="40"/>
      <c r="R532" s="40"/>
      <c r="S532" s="42"/>
      <c r="T532" s="40"/>
      <c r="U532" s="40"/>
      <c r="V532" s="40"/>
      <c r="W532" s="40"/>
      <c r="X532" s="40"/>
      <c r="Y532" s="40"/>
      <c r="Z532" s="40"/>
    </row>
    <row r="533" spans="1:26" x14ac:dyDescent="0.2">
      <c r="A533" s="40"/>
      <c r="B533" s="40"/>
      <c r="C533" s="40"/>
      <c r="D533" s="40"/>
      <c r="E533" s="40"/>
      <c r="F533" s="40"/>
      <c r="G533" s="40"/>
      <c r="H533" s="40"/>
      <c r="I533" s="40"/>
      <c r="J533" s="40"/>
      <c r="K533" s="40"/>
      <c r="M533" s="40"/>
      <c r="O533" s="40"/>
      <c r="P533" s="40"/>
      <c r="Q533" s="40"/>
      <c r="R533" s="40"/>
      <c r="S533" s="42"/>
      <c r="T533" s="40"/>
      <c r="U533" s="40"/>
      <c r="V533" s="40"/>
      <c r="W533" s="40"/>
      <c r="X533" s="40"/>
      <c r="Y533" s="40"/>
      <c r="Z533" s="40"/>
    </row>
    <row r="534" spans="1:26" x14ac:dyDescent="0.2">
      <c r="A534" s="40"/>
      <c r="B534" s="40"/>
      <c r="C534" s="40"/>
      <c r="D534" s="40"/>
      <c r="E534" s="40"/>
      <c r="F534" s="40"/>
      <c r="G534" s="40"/>
      <c r="H534" s="40"/>
      <c r="I534" s="40"/>
      <c r="J534" s="40"/>
      <c r="K534" s="40"/>
      <c r="M534" s="40"/>
      <c r="O534" s="40"/>
      <c r="P534" s="40"/>
      <c r="Q534" s="40"/>
      <c r="R534" s="40"/>
      <c r="S534" s="42"/>
      <c r="T534" s="40"/>
      <c r="U534" s="40"/>
      <c r="V534" s="40"/>
      <c r="W534" s="40"/>
      <c r="X534" s="40"/>
      <c r="Y534" s="40"/>
      <c r="Z534" s="40"/>
    </row>
    <row r="535" spans="1:26" x14ac:dyDescent="0.2">
      <c r="A535" s="40"/>
      <c r="B535" s="40"/>
      <c r="C535" s="40"/>
      <c r="D535" s="40"/>
      <c r="E535" s="40"/>
      <c r="F535" s="40"/>
      <c r="G535" s="40"/>
      <c r="H535" s="40"/>
      <c r="I535" s="40"/>
      <c r="J535" s="40"/>
      <c r="K535" s="40"/>
      <c r="M535" s="40"/>
      <c r="O535" s="40"/>
      <c r="P535" s="40"/>
      <c r="Q535" s="40"/>
      <c r="R535" s="40"/>
      <c r="S535" s="42"/>
      <c r="T535" s="40"/>
      <c r="U535" s="40"/>
      <c r="V535" s="40"/>
      <c r="W535" s="40"/>
      <c r="X535" s="40"/>
      <c r="Y535" s="40"/>
      <c r="Z535" s="40"/>
    </row>
    <row r="536" spans="1:26" x14ac:dyDescent="0.2">
      <c r="A536" s="40"/>
      <c r="B536" s="40"/>
      <c r="C536" s="40"/>
      <c r="D536" s="40"/>
      <c r="E536" s="40"/>
      <c r="F536" s="40"/>
      <c r="G536" s="40"/>
      <c r="H536" s="40"/>
      <c r="I536" s="40"/>
      <c r="J536" s="40"/>
      <c r="K536" s="40"/>
      <c r="M536" s="40"/>
      <c r="O536" s="40"/>
      <c r="P536" s="40"/>
      <c r="Q536" s="40"/>
      <c r="R536" s="40"/>
      <c r="S536" s="42"/>
      <c r="T536" s="40"/>
      <c r="U536" s="40"/>
      <c r="V536" s="40"/>
      <c r="W536" s="40"/>
      <c r="X536" s="40"/>
      <c r="Y536" s="40"/>
      <c r="Z536" s="40"/>
    </row>
    <row r="537" spans="1:26" x14ac:dyDescent="0.2">
      <c r="A537" s="40"/>
      <c r="B537" s="40"/>
      <c r="C537" s="40"/>
      <c r="D537" s="40"/>
      <c r="E537" s="40"/>
      <c r="F537" s="40"/>
      <c r="G537" s="40"/>
      <c r="H537" s="40"/>
      <c r="I537" s="40"/>
      <c r="J537" s="40"/>
      <c r="K537" s="40"/>
      <c r="M537" s="40"/>
      <c r="O537" s="40"/>
      <c r="P537" s="40"/>
      <c r="Q537" s="40"/>
      <c r="R537" s="40"/>
      <c r="S537" s="42"/>
      <c r="T537" s="40"/>
      <c r="U537" s="40"/>
      <c r="V537" s="40"/>
      <c r="W537" s="40"/>
      <c r="X537" s="40"/>
      <c r="Y537" s="40"/>
      <c r="Z537" s="40"/>
    </row>
    <row r="538" spans="1:26" x14ac:dyDescent="0.2">
      <c r="A538" s="40"/>
      <c r="B538" s="40"/>
      <c r="C538" s="40"/>
      <c r="D538" s="40"/>
      <c r="E538" s="40"/>
      <c r="F538" s="40"/>
      <c r="G538" s="40"/>
      <c r="H538" s="40"/>
      <c r="I538" s="40"/>
      <c r="J538" s="40"/>
      <c r="K538" s="40"/>
      <c r="M538" s="40"/>
      <c r="O538" s="40"/>
      <c r="P538" s="40"/>
      <c r="Q538" s="40"/>
      <c r="R538" s="40"/>
      <c r="S538" s="42"/>
      <c r="T538" s="40"/>
      <c r="U538" s="40"/>
      <c r="V538" s="40"/>
      <c r="W538" s="40"/>
      <c r="X538" s="40"/>
      <c r="Y538" s="40"/>
      <c r="Z538" s="40"/>
    </row>
    <row r="539" spans="1:26" x14ac:dyDescent="0.2">
      <c r="A539" s="40"/>
      <c r="B539" s="40"/>
      <c r="C539" s="40"/>
      <c r="D539" s="40"/>
      <c r="E539" s="40"/>
      <c r="F539" s="40"/>
      <c r="G539" s="40"/>
      <c r="H539" s="40"/>
      <c r="I539" s="40"/>
      <c r="J539" s="40"/>
      <c r="K539" s="40"/>
      <c r="M539" s="40"/>
      <c r="O539" s="40"/>
      <c r="P539" s="40"/>
      <c r="Q539" s="40"/>
      <c r="R539" s="40"/>
      <c r="S539" s="42"/>
      <c r="T539" s="40"/>
      <c r="U539" s="40"/>
      <c r="V539" s="40"/>
      <c r="W539" s="40"/>
      <c r="X539" s="40"/>
      <c r="Y539" s="40"/>
      <c r="Z539" s="40"/>
    </row>
    <row r="540" spans="1:26" x14ac:dyDescent="0.2">
      <c r="A540" s="40"/>
      <c r="B540" s="40"/>
      <c r="C540" s="40"/>
      <c r="D540" s="40"/>
      <c r="E540" s="40"/>
      <c r="F540" s="40"/>
      <c r="G540" s="40"/>
      <c r="H540" s="40"/>
      <c r="I540" s="40"/>
      <c r="J540" s="40"/>
      <c r="K540" s="40"/>
      <c r="M540" s="40"/>
      <c r="O540" s="40"/>
      <c r="P540" s="40"/>
      <c r="Q540" s="40"/>
      <c r="R540" s="40"/>
      <c r="S540" s="42"/>
      <c r="T540" s="40"/>
      <c r="U540" s="40"/>
      <c r="V540" s="40"/>
      <c r="W540" s="40"/>
      <c r="X540" s="40"/>
      <c r="Y540" s="40"/>
      <c r="Z540" s="40"/>
    </row>
  </sheetData>
  <mergeCells count="68">
    <mergeCell ref="A51:A52"/>
    <mergeCell ref="A53:A62"/>
    <mergeCell ref="A140:A144"/>
    <mergeCell ref="A147:A148"/>
    <mergeCell ref="A149:A172"/>
    <mergeCell ref="A92:A101"/>
    <mergeCell ref="A102:A109"/>
    <mergeCell ref="A110:A112"/>
    <mergeCell ref="A115:A116"/>
    <mergeCell ref="A121:A139"/>
    <mergeCell ref="A8:A11"/>
    <mergeCell ref="A12:A40"/>
    <mergeCell ref="A44:A45"/>
    <mergeCell ref="A46:A47"/>
    <mergeCell ref="A49:A50"/>
    <mergeCell ref="A216:A224"/>
    <mergeCell ref="A196:A202"/>
    <mergeCell ref="A204:A206"/>
    <mergeCell ref="A63:A68"/>
    <mergeCell ref="A72:A75"/>
    <mergeCell ref="A76:A91"/>
    <mergeCell ref="A173:A177"/>
    <mergeCell ref="A1:C3"/>
    <mergeCell ref="D3:G3"/>
    <mergeCell ref="D1:Z2"/>
    <mergeCell ref="T6:V6"/>
    <mergeCell ref="Q6:Q7"/>
    <mergeCell ref="S6:S7"/>
    <mergeCell ref="S3:Z3"/>
    <mergeCell ref="R6:R7"/>
    <mergeCell ref="A6:A7"/>
    <mergeCell ref="B6:B7"/>
    <mergeCell ref="W6:X6"/>
    <mergeCell ref="Y6:Y7"/>
    <mergeCell ref="Z6:Z7"/>
    <mergeCell ref="D6:D7"/>
    <mergeCell ref="H3:R3"/>
    <mergeCell ref="K5:P5"/>
    <mergeCell ref="Q5:Z5"/>
    <mergeCell ref="L6:L7"/>
    <mergeCell ref="M6:M7"/>
    <mergeCell ref="K6:K7"/>
    <mergeCell ref="N6:N7"/>
    <mergeCell ref="O6:O7"/>
    <mergeCell ref="P6:P7"/>
    <mergeCell ref="A5:J5"/>
    <mergeCell ref="I6:I7"/>
    <mergeCell ref="J6:J7"/>
    <mergeCell ref="C6:C7"/>
    <mergeCell ref="G6:H6"/>
    <mergeCell ref="F6:F7"/>
    <mergeCell ref="E6:E7"/>
    <mergeCell ref="A231:A273"/>
    <mergeCell ref="D4:F4"/>
    <mergeCell ref="G4:Z4"/>
    <mergeCell ref="A4:C4"/>
    <mergeCell ref="B261:B263"/>
    <mergeCell ref="C261:C263"/>
    <mergeCell ref="D261:D263"/>
    <mergeCell ref="E261:E263"/>
    <mergeCell ref="F261:F263"/>
    <mergeCell ref="H261:H263"/>
    <mergeCell ref="G261:G263"/>
    <mergeCell ref="A181:A186"/>
    <mergeCell ref="A187:A195"/>
    <mergeCell ref="A225:A227"/>
    <mergeCell ref="A229:A230"/>
    <mergeCell ref="A207:A215"/>
  </mergeCells>
  <hyperlinks>
    <hyperlink ref="L41" r:id="rId1" xr:uid="{D8AC6954-9618-4615-A669-7F658063D6DB}"/>
    <hyperlink ref="L43" r:id="rId2" xr:uid="{EF857752-DBF5-4AD1-BB3F-CC2194C18BB4}"/>
    <hyperlink ref="L44" r:id="rId3" xr:uid="{07204080-F029-47D0-A98E-AB568A477277}"/>
    <hyperlink ref="L76" r:id="rId4" xr:uid="{59B8C433-15F8-4F5A-B5ED-FCB7DB62875C}"/>
    <hyperlink ref="L79" r:id="rId5" xr:uid="{72D79E49-6499-4DED-B438-D2096EFAE6D9}"/>
    <hyperlink ref="L82" r:id="rId6" xr:uid="{D3B501C8-0D9F-4F34-BCC3-92A076D3DCF8}"/>
    <hyperlink ref="L90" r:id="rId7" xr:uid="{37E52AB6-A61E-4799-A966-8878C1D6758B}"/>
    <hyperlink ref="L92" r:id="rId8" xr:uid="{6436546C-7138-4044-8C85-46DAF6C954BA}"/>
    <hyperlink ref="L93" r:id="rId9" xr:uid="{8B645C0F-6C02-4C48-B43D-371E00A19BEE}"/>
    <hyperlink ref="L96" r:id="rId10" xr:uid="{12728734-F4D7-4E51-9004-E9477D450728}"/>
    <hyperlink ref="L97" r:id="rId11" xr:uid="{25388794-98F5-4648-AC67-75DEC4570657}"/>
    <hyperlink ref="L98" r:id="rId12" xr:uid="{83DEA0FB-B7A7-4A6A-9FCB-3414B125BE6D}"/>
    <hyperlink ref="L100" r:id="rId13" xr:uid="{351BA908-4C0E-4141-AEFC-5003BAE7D45E}"/>
    <hyperlink ref="L101" r:id="rId14" xr:uid="{0796F2C9-59D4-4DCA-A9A3-BE56C7A6AC21}"/>
    <hyperlink ref="L99" r:id="rId15" xr:uid="{273FA7D3-7510-4B0A-8C46-1D21E4E49815}"/>
    <hyperlink ref="L110" r:id="rId16" xr:uid="{DF48845C-33E3-459F-8B91-0F28B42A6847}"/>
    <hyperlink ref="L111" r:id="rId17" xr:uid="{9D443533-6795-4B96-B1EE-B8AC676D786A}"/>
    <hyperlink ref="L112" r:id="rId18" xr:uid="{D49BFE3C-BCF9-4C68-A632-4EA9B8254D78}"/>
    <hyperlink ref="L122" r:id="rId19" xr:uid="{2DCE0E5E-7500-45BF-8D24-00EDDC5F8639}"/>
    <hyperlink ref="L123" r:id="rId20" xr:uid="{50895397-A694-4ACF-AC4E-B7D1C7B93B86}"/>
    <hyperlink ref="L128" r:id="rId21" xr:uid="{461BCD80-D357-48C2-912B-0550534466C2}"/>
    <hyperlink ref="L129" r:id="rId22" xr:uid="{FD2690D7-D3F3-4861-8C79-F724519B1502}"/>
    <hyperlink ref="L131" r:id="rId23" xr:uid="{F53E64F1-4C7E-4CF9-9C3B-302B687FB240}"/>
    <hyperlink ref="L137" r:id="rId24" xr:uid="{91B5A866-387C-491C-95BA-5F0B9445479F}"/>
    <hyperlink ref="L149" r:id="rId25" xr:uid="{572BF10F-96CD-4AC7-A739-744F9163A4F4}"/>
    <hyperlink ref="L173" r:id="rId26" xr:uid="{CA7FF946-DE3E-460A-8AED-B9108C9DF835}"/>
    <hyperlink ref="L175" r:id="rId27" xr:uid="{94119E88-599F-4B35-A0DF-FA7BCD6DA851}"/>
    <hyperlink ref="L179" r:id="rId28" xr:uid="{DFA5E799-3B46-4A09-AEA0-A711AEE46D7C}"/>
    <hyperlink ref="L180" r:id="rId29" xr:uid="{DC3F426C-770C-4D00-A4DC-4FA9CA4AAEC5}"/>
    <hyperlink ref="L181" r:id="rId30" xr:uid="{4569C829-CF3E-4CBB-8363-507350E7A517}"/>
    <hyperlink ref="L182" r:id="rId31" xr:uid="{6926FF59-4CBB-4115-850D-D9B6FF9DAFA8}"/>
    <hyperlink ref="L183" r:id="rId32" xr:uid="{29F9279F-F53C-4F1D-B3A8-868CD50A4BF5}"/>
    <hyperlink ref="L184" r:id="rId33" xr:uid="{24E8EFDE-603D-4CBC-BC48-698110FB52F3}"/>
    <hyperlink ref="L186" r:id="rId34" xr:uid="{EF0E4E08-AD8B-427E-AA83-1B75533A31B0}"/>
    <hyperlink ref="L185" r:id="rId35" xr:uid="{74836FA9-9D97-4504-BA7A-A5F4FD35B7CC}"/>
    <hyperlink ref="L187" r:id="rId36" xr:uid="{FF83071A-D4CB-491D-83BA-90640943C27B}"/>
    <hyperlink ref="L188" r:id="rId37" xr:uid="{116D1F9D-5F15-4830-8E86-15AA942EF3B0}"/>
    <hyperlink ref="L189" r:id="rId38" xr:uid="{519945FE-ABEB-410C-8179-74501A6606F6}"/>
    <hyperlink ref="L190" r:id="rId39" xr:uid="{AD622BDA-6436-455F-99D9-B0A9EF898E19}"/>
    <hyperlink ref="L191" r:id="rId40" xr:uid="{07B5B539-3AB9-442E-81C1-6464527E2272}"/>
    <hyperlink ref="L192" r:id="rId41" xr:uid="{C0CE0730-BDA1-4850-A267-BF4DD532C73A}"/>
    <hyperlink ref="L193" r:id="rId42" xr:uid="{AEE7EFAC-221C-43A8-B459-2619D96A9581}"/>
    <hyperlink ref="L194" r:id="rId43" xr:uid="{7C5F484A-BE43-41FB-B47F-0BE6183213B2}"/>
    <hyperlink ref="L195" r:id="rId44" xr:uid="{E641EBD2-124E-47A7-AA87-67F40A847865}"/>
    <hyperlink ref="L196" r:id="rId45" xr:uid="{F4AC39AF-C053-4618-AFCE-0B17A6950F51}"/>
    <hyperlink ref="L197" r:id="rId46" xr:uid="{7F066065-5DE0-4E96-B16E-887551F73B0E}"/>
    <hyperlink ref="L198" r:id="rId47" xr:uid="{0EBEE2AA-FB71-488A-AB71-30D9259E7750}"/>
    <hyperlink ref="L199" r:id="rId48" xr:uid="{3C1ABE50-5F48-4DB0-B716-14368EA41366}"/>
    <hyperlink ref="L200" r:id="rId49" xr:uid="{8F1AFB42-34C8-45FF-9F0E-A0E76EE30BE6}"/>
    <hyperlink ref="L201" r:id="rId50" xr:uid="{CB4C44F5-E422-44E5-93F1-625ADF73E8AA}"/>
    <hyperlink ref="L202" r:id="rId51" xr:uid="{27E77C5D-44C8-438F-94E8-B50CE6E65C06}"/>
    <hyperlink ref="L203" r:id="rId52" xr:uid="{707DE09F-07BA-451F-A807-385018052989}"/>
    <hyperlink ref="L204" r:id="rId53" xr:uid="{0B00919D-BFFE-458F-8709-198B4F0269BE}"/>
    <hyperlink ref="L205" r:id="rId54" xr:uid="{91EA85BC-3A66-4BCB-9354-44379CE0ED1B}"/>
    <hyperlink ref="L206" r:id="rId55" xr:uid="{95041E14-8555-4E30-9FFA-C5B094780231}"/>
    <hyperlink ref="L207" r:id="rId56" xr:uid="{395F64A7-C80B-4F28-A0BB-3B3F473D5992}"/>
    <hyperlink ref="L208" r:id="rId57" xr:uid="{2FE0D25A-3293-4A87-9B48-91566D62E2DE}"/>
    <hyperlink ref="L209" r:id="rId58" xr:uid="{BEEE37E3-672A-48D5-9E2A-C8FD2525A2F0}"/>
    <hyperlink ref="L210" r:id="rId59" xr:uid="{36B58A5D-D321-4B5D-ABCF-7C7AA5EBB676}"/>
    <hyperlink ref="L211" r:id="rId60" xr:uid="{F8BB67C4-6E7C-451E-B2B6-A9EC755FE74B}"/>
    <hyperlink ref="L212" r:id="rId61" xr:uid="{64707485-36F9-4985-96EA-C0A4371A4166}"/>
    <hyperlink ref="L213" r:id="rId62" xr:uid="{348D903B-787C-48C2-9C6E-F5B235795120}"/>
    <hyperlink ref="L214" r:id="rId63" xr:uid="{9A974562-8269-4603-882C-9ADA892BB279}"/>
    <hyperlink ref="L215" r:id="rId64" xr:uid="{CC9A88EF-2B44-482E-A28C-44FD101C8606}"/>
    <hyperlink ref="L216" r:id="rId65" xr:uid="{93316E81-41BE-4116-8F53-6CDF005E14DC}"/>
    <hyperlink ref="L217" r:id="rId66" xr:uid="{16A2B97A-D0E4-4957-A174-9A77D7AC84DF}"/>
    <hyperlink ref="L218" r:id="rId67" xr:uid="{D50E6999-43AD-4AB4-8624-931A849C4A9A}"/>
    <hyperlink ref="L219" r:id="rId68" xr:uid="{13E33594-CBD3-4A35-BDB2-5C335370B16D}"/>
    <hyperlink ref="L220" r:id="rId69" xr:uid="{559E313B-71A4-4C2A-B070-894ACFAA0B64}"/>
    <hyperlink ref="L221" r:id="rId70" xr:uid="{42B29C6B-FDBF-434F-B7D0-3E30D0AA0799}"/>
    <hyperlink ref="L222" r:id="rId71" xr:uid="{D83855EF-AA37-4B67-B26F-235486B6DB87}"/>
    <hyperlink ref="L223" r:id="rId72" xr:uid="{95BD1CAE-774C-42BD-BCE4-4DA43849DBA3}"/>
    <hyperlink ref="L224" r:id="rId73" xr:uid="{9632236B-EE72-49CF-AB92-CB8D859A6DCF}"/>
    <hyperlink ref="L225" r:id="rId74" xr:uid="{DCF99A1E-27BB-40B5-888F-7569782B19FB}"/>
    <hyperlink ref="L226" r:id="rId75" xr:uid="{33000ECE-319B-4108-936F-D1DF7D9E2C86}"/>
    <hyperlink ref="L227" r:id="rId76" xr:uid="{75469985-BD14-419C-A693-A86B7AA9F5FD}"/>
    <hyperlink ref="L228" r:id="rId77" xr:uid="{FEDC085C-69C2-4483-9479-C7CC3AF71DC9}"/>
    <hyperlink ref="L229" r:id="rId78" xr:uid="{861AF40D-DA45-49F8-930E-6121E1BF446C}"/>
    <hyperlink ref="L230" r:id="rId79" xr:uid="{534A8AD8-8D3C-4B3C-8404-5C19A539907C}"/>
    <hyperlink ref="L118" r:id="rId80" xr:uid="{898A31A7-D731-4088-98B3-F757F01218DB}"/>
    <hyperlink ref="L133" r:id="rId81" xr:uid="{B363810C-38A7-4A01-9E0A-8CF20B10D88A}"/>
    <hyperlink ref="L135" r:id="rId82" xr:uid="{E944CBA0-D867-4CD7-BB2B-17AA2E2B996E}"/>
    <hyperlink ref="L138" r:id="rId83" xr:uid="{354A45A9-4867-433E-8CC8-2BE87C24EE42}"/>
  </hyperlinks>
  <pageMargins left="0.7" right="0.7" top="0.75" bottom="0.75" header="0.3" footer="0.3"/>
  <pageSetup paperSize="9" orientation="portrait" horizontalDpi="1200" verticalDpi="1200" r:id="rId84"/>
  <drawing r:id="rId85"/>
  <extLst>
    <ext xmlns:x14="http://schemas.microsoft.com/office/spreadsheetml/2009/9/main" uri="{CCE6A557-97BC-4b89-ADB6-D9C93CAAB3DF}">
      <x14:dataValidations xmlns:xm="http://schemas.microsoft.com/office/excel/2006/main" count="1">
        <x14:dataValidation type="list" allowBlank="1" showInputMessage="1" showErrorMessage="1" xr:uid="{BC8E0BEC-8D14-44B2-8893-B9DD69790E49}">
          <x14:formula1>
            <xm:f>'C:\Users\1214730333\Downloads\[Formato-Instrumentos-de-Gestión-de-Información-Pública-V1.xlsx]DATOS'!#REF!</xm:f>
          </x14:formula1>
          <xm:sqref>W20 W8:W13 V59:V61 V12:V13 V63 V65:V71 V17:V34 W72:W75 W88 W64 V89:V146 V148:W148 V76:V87 V39:V57 V149:V230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INSTRUMENTOS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Bedoya Obando</dc:creator>
  <cp:lastModifiedBy>Alejandra Bedoya Obando</cp:lastModifiedBy>
  <dcterms:created xsi:type="dcterms:W3CDTF">2024-03-15T19:14:21Z</dcterms:created>
  <dcterms:modified xsi:type="dcterms:W3CDTF">2025-08-08T21:25:34Z</dcterms:modified>
</cp:coreProperties>
</file>