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8448462\Downloads\"/>
    </mc:Choice>
  </mc:AlternateContent>
  <xr:revisionPtr revIDLastSave="0" documentId="8_{E8A85228-4D27-48A5-8824-2729660F4EB4}" xr6:coauthVersionLast="47" xr6:coauthVersionMax="47" xr10:uidLastSave="{00000000-0000-0000-0000-000000000000}"/>
  <bookViews>
    <workbookView xWindow="-120" yWindow="-120" windowWidth="29040" windowHeight="15840" xr2:uid="{A04F6B25-B87F-4B46-8890-42733565C97F}"/>
  </bookViews>
  <sheets>
    <sheet name="PROYECTOS  2025" sheetId="1" r:id="rId1"/>
  </sheets>
  <definedNames>
    <definedName name="_xlnm.Print_Area" localSheetId="0">'PROYECTOS  2025'!$A$1:$I$10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F7" i="1"/>
  <c r="F4" i="1"/>
  <c r="E10" i="1" l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Sofia Bedoya Cardenas</author>
  </authors>
  <commentList>
    <comment ref="D3" authorId="0" shapeId="0" xr:uid="{426A490B-ECEE-410A-884A-1A4112737E9F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Apropiación </t>
        </r>
      </text>
    </comment>
    <comment ref="E3" authorId="0" shapeId="0" xr:uid="{06BA2142-DCDC-485D-B871-52504173F459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Total adición</t>
        </r>
      </text>
    </comment>
    <comment ref="F3" authorId="0" shapeId="0" xr:uid="{E0517B94-E1EE-49E4-9A90-AEA3927D96B1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Presupuesto definitivo </t>
        </r>
      </text>
    </comment>
    <comment ref="G3" authorId="0" shapeId="0" xr:uid="{BD8EEC58-2574-4FC9-BCEC-B41324944548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Total compromisos</t>
        </r>
      </text>
    </comment>
    <comment ref="H3" authorId="0" shapeId="0" xr:uid="{B7D5504E-3ACB-4E9C-9824-DD326944AF4E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Total ordenes de pago</t>
        </r>
      </text>
    </comment>
    <comment ref="I3" authorId="0" shapeId="0" xr:uid="{33D05F6E-E52F-4C13-B5A3-068A0B7B77BE}">
      <text>
        <r>
          <rPr>
            <b/>
            <sz val="9"/>
            <color indexed="81"/>
            <rFont val="Tahoma"/>
            <family val="2"/>
          </rPr>
          <t>Adriana Sofia Bedoya Cardenas:</t>
        </r>
        <r>
          <rPr>
            <sz val="9"/>
            <color indexed="81"/>
            <rFont val="Tahoma"/>
            <family val="2"/>
          </rPr>
          <t xml:space="preserve">
Total pagado </t>
        </r>
      </text>
    </comment>
  </commentList>
</comments>
</file>

<file path=xl/sharedStrings.xml><?xml version="1.0" encoding="utf-8"?>
<sst xmlns="http://schemas.openxmlformats.org/spreadsheetml/2006/main" count="26" uniqueCount="26">
  <si>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</si>
  <si>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</si>
  <si>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</si>
  <si>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</si>
  <si>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</si>
  <si>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</si>
  <si>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</si>
  <si>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</si>
  <si>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</si>
  <si>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</si>
  <si>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SEGUIMIENTO PROYECTOS DE INVERSIÓN
 PI-FR-047</t>
  </si>
  <si>
    <t>PÁGINA: 1 DE 1</t>
  </si>
  <si>
    <t>FECHA: 30-01-2024</t>
  </si>
  <si>
    <t>VERSIÓN: 001</t>
  </si>
  <si>
    <t>FORTALECIMIENTO DE LA OFERTA DE PROGRAMAS DE EDUCACION Y FORMACION PARA EL TRABAJO Y DESARROLLO HUMANO I.U COLMAYOR</t>
  </si>
  <si>
    <t>´2024050010337</t>
  </si>
  <si>
    <t>´2024050010304</t>
  </si>
  <si>
    <t>FORTALECIMIENTO DE LA CIENCIA, LA INNOVACIÓN, LA TRANSFERENCIA DEL CONOCIMIENTO Y EL EMPRENDIMIENTO EN LA I.U. COLMAYOR</t>
  </si>
  <si>
    <t>´ 2024050010301</t>
  </si>
  <si>
    <t>FORTALECIMIENTO Y ASEGURAMIENTO EN LA CALIDAD ACADÉMICA EN LA I.U COLEGIO MAYOR DE ANTIOQUIA</t>
  </si>
  <si>
    <t>FORTALECIMIENTO DE LA COBERTURA Y PERMANCIA EN LA I.U COLMAYOR</t>
  </si>
  <si>
    <t>´2024050010303</t>
  </si>
  <si>
    <t>FORTALECIMIENTO DEL ECOSISTEMA TECNOLOGICO I.U COLMAYOR</t>
  </si>
  <si>
    <t>´2024050010308</t>
  </si>
  <si>
    <t>´2024050010313</t>
  </si>
  <si>
    <t>MEJORAMIENTO Y DESARROLLO DE LA INFRAESTRUCTURA FISICA I.U COLMAYOR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</si>
</sst>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8"/>
      <color rgb="FF4189AB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44" fontId="2" fillId="2" borderId="0" xfId="1" applyFont="1" applyFill="1" applyAlignment="1">
      <alignment horizontal="center" vertical="center"/>
    </xf>
    <xf numFmtId="8" fontId="6" fillId="0" borderId="0" xfId="0" applyNumberFormat="1" applyFont="1"/>
    <xf numFmtId="44" fontId="2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311944</xdr:colOff>
      <xdr:row>0</xdr:row>
      <xdr:rowOff>240507</xdr:rowOff>
    </xdr:from>
    <xdr:to>
      <xdr:col>1</xdr:col>
      <xdr:colOff>1393031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4" y="240507"/>
          <a:ext cx="2438400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L16"/>
  <sheetViews>
    <sheetView tabSelected="1" zoomScale="80" zoomScaleNormal="80" zoomScaleSheetLayoutView="80" workbookViewId="0">
      <selection activeCell="K8" sqref="K8"/>
    </sheetView>
  </sheetViews>
  <sheetFormatPr baseColWidth="10" defaultColWidth="11.42578125" defaultRowHeight="15" x14ac:dyDescent="0.25"/>
  <cols>
    <col min="1" max="1" width="20.28515625" style="1" customWidth="1"/>
    <col min="2" max="2" width="34.140625" style="1" customWidth="1"/>
    <col min="3" max="3" width="59.85546875" style="1" customWidth="1"/>
    <col min="4" max="5" width="23.140625" style="1" customWidth="1"/>
    <col min="6" max="6" width="22.28515625" style="1" customWidth="1"/>
    <col min="7" max="7" width="21.7109375" style="1" customWidth="1"/>
    <col min="8" max="8" width="20.7109375" style="1" customWidth="1"/>
    <col min="9" max="9" width="21.42578125" style="1" customWidth="1"/>
    <col min="10" max="10" width="40.42578125" style="1" customWidth="1"/>
    <col min="11" max="11" width="17.42578125" style="1" bestFit="1" customWidth="1"/>
    <col min="12" max="12" width="22" style="1" bestFit="1" customWidth="1"/>
    <col min="13" max="16384" width="11.42578125" style="1"/>
  </cols>
  <sheetData>
    <row r="1" spans="1:12" ht="66" customHeight="1" x14ac:dyDescent="0.25">
      <c r="A1" s="16"/>
      <c r="B1" s="16"/>
      <c r="C1" s="17" t="s">
        <v>10</v>
      </c>
      <c r="D1" s="17"/>
      <c r="E1" s="17"/>
      <c r="F1" s="17"/>
      <c r="G1" s="17"/>
      <c r="H1" s="17"/>
      <c r="I1" s="17"/>
    </row>
    <row r="2" spans="1:12" ht="66" customHeight="1" x14ac:dyDescent="0.25">
      <c r="A2" s="16"/>
      <c r="B2" s="16"/>
      <c r="C2" s="18" t="s">
        <v>13</v>
      </c>
      <c r="D2" s="18"/>
      <c r="E2" s="18" t="s">
        <v>12</v>
      </c>
      <c r="F2" s="18"/>
      <c r="G2" s="18"/>
      <c r="H2" s="18" t="s">
        <v>11</v>
      </c>
      <c r="I2" s="18"/>
    </row>
    <row r="3" spans="1:12" ht="44.25" customHeight="1" x14ac:dyDescent="0.25">
      <c r="A3" s="4" t="s">
        <v>0</v>
      </c>
      <c r="B3" s="4" t="s">
        <v>1</v>
      </c>
      <c r="C3" s="5" t="s">
        <v>2</v>
      </c>
      <c r="D3" s="4" t="s">
        <v>8</v>
      </c>
      <c r="E3" s="4" t="s">
        <v>9</v>
      </c>
      <c r="F3" s="4" t="s">
        <v>3</v>
      </c>
      <c r="G3" s="4" t="s">
        <v>4</v>
      </c>
      <c r="H3" s="4" t="s">
        <v>5</v>
      </c>
      <c r="I3" s="4" t="s">
        <v>6</v>
      </c>
    </row>
    <row r="4" spans="1:12" ht="49.5" customHeight="1" x14ac:dyDescent="0.25">
      <c r="A4" s="6">
        <v>240341</v>
      </c>
      <c r="B4" s="6" t="s">
        <v>15</v>
      </c>
      <c r="C4" s="7" t="s">
        <v>14</v>
      </c>
      <c r="D4" s="8">
        <v>130051437</v>
      </c>
      <c r="E4" s="8">
        <v>0</v>
      </c>
      <c r="F4" s="8">
        <f>130051437+134160469</f>
        <v>264211906</v>
      </c>
      <c r="G4" s="8">
        <v>428211003</v>
      </c>
      <c r="H4" s="2">
        <v>30417977</v>
      </c>
      <c r="I4" s="2">
        <v>30417977</v>
      </c>
    </row>
    <row r="5" spans="1:12" ht="49.5" customHeight="1" x14ac:dyDescent="0.25">
      <c r="A5" s="6">
        <v>240141</v>
      </c>
      <c r="B5" s="6" t="s">
        <v>16</v>
      </c>
      <c r="C5" s="7" t="s">
        <v>17</v>
      </c>
      <c r="D5" s="8">
        <v>1371983147</v>
      </c>
      <c r="E5" s="8">
        <v>0</v>
      </c>
      <c r="F5" s="9">
        <v>1371983147</v>
      </c>
      <c r="G5" s="2">
        <v>570198859</v>
      </c>
      <c r="H5" s="2">
        <v>142155542</v>
      </c>
      <c r="I5" s="2">
        <v>132746522</v>
      </c>
    </row>
    <row r="6" spans="1:12" ht="69.599999999999994" customHeight="1" x14ac:dyDescent="0.25">
      <c r="A6" s="6">
        <v>240148</v>
      </c>
      <c r="B6" s="6" t="s">
        <v>18</v>
      </c>
      <c r="C6" s="7" t="s">
        <v>19</v>
      </c>
      <c r="D6" s="8">
        <v>1833458039</v>
      </c>
      <c r="E6" s="8"/>
      <c r="F6" s="9">
        <v>1833458039</v>
      </c>
      <c r="G6" s="2">
        <v>517905699</v>
      </c>
      <c r="H6" s="2">
        <v>298057034</v>
      </c>
      <c r="I6" s="2">
        <v>298057034</v>
      </c>
      <c r="K6" s="3"/>
      <c r="L6" s="11"/>
    </row>
    <row r="7" spans="1:12" ht="49.5" customHeight="1" x14ac:dyDescent="0.25">
      <c r="A7" s="6">
        <v>240326</v>
      </c>
      <c r="B7" s="6" t="s">
        <v>21</v>
      </c>
      <c r="C7" s="7" t="s">
        <v>20</v>
      </c>
      <c r="D7" s="8">
        <v>6159073495</v>
      </c>
      <c r="E7" s="8"/>
      <c r="F7" s="9">
        <f>6159073495+865839531</f>
        <v>7024913026</v>
      </c>
      <c r="G7" s="2">
        <v>3503978379</v>
      </c>
      <c r="H7" s="2">
        <v>1573835931</v>
      </c>
      <c r="I7" s="2">
        <v>1017825797</v>
      </c>
    </row>
    <row r="8" spans="1:12" ht="49.5" customHeight="1" x14ac:dyDescent="0.25">
      <c r="A8" s="6">
        <v>240140</v>
      </c>
      <c r="B8" s="6" t="s">
        <v>23</v>
      </c>
      <c r="C8" s="7" t="s">
        <v>22</v>
      </c>
      <c r="D8" s="8">
        <v>1806906021</v>
      </c>
      <c r="E8" s="8"/>
      <c r="F8" s="9">
        <v>1806906021</v>
      </c>
      <c r="G8" s="2">
        <v>656226594</v>
      </c>
      <c r="H8" s="2">
        <v>159187021</v>
      </c>
      <c r="I8" s="2">
        <v>159187021</v>
      </c>
    </row>
    <row r="9" spans="1:12" ht="49.5" customHeight="1" x14ac:dyDescent="0.25">
      <c r="A9" s="6">
        <v>240142</v>
      </c>
      <c r="B9" s="6" t="s">
        <v>24</v>
      </c>
      <c r="C9" s="7" t="s">
        <v>25</v>
      </c>
      <c r="D9" s="8">
        <v>2326784588</v>
      </c>
      <c r="E9" s="8"/>
      <c r="F9" s="9">
        <v>2326784588</v>
      </c>
      <c r="G9" s="2">
        <v>2024424577</v>
      </c>
      <c r="H9" s="2">
        <v>51086377</v>
      </c>
      <c r="I9" s="2">
        <v>51083377</v>
      </c>
    </row>
    <row r="10" spans="1:12" ht="34.5" customHeight="1" x14ac:dyDescent="0.25">
      <c r="A10" s="15" t="s">
        <v>7</v>
      </c>
      <c r="B10" s="15"/>
      <c r="C10" s="15"/>
      <c r="D10" s="10">
        <f>SUM(D4:D9)</f>
        <v>13628256727</v>
      </c>
      <c r="E10" s="10">
        <f>SUM(E4:E9)</f>
        <v>0</v>
      </c>
      <c r="F10" s="10">
        <f>SUM(F4:F9)</f>
        <v>14628256727</v>
      </c>
      <c r="G10" s="10">
        <f>SUM(G4:G9)</f>
        <v>7700945111</v>
      </c>
      <c r="H10" s="10">
        <f>SUM(H4:H9)</f>
        <v>2254739882</v>
      </c>
      <c r="I10" s="10">
        <f>SUM(I4:I9)</f>
        <v>1689317728</v>
      </c>
      <c r="K10" s="3"/>
    </row>
    <row r="11" spans="1:12" ht="20.2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</row>
    <row r="14" spans="1:12" x14ac:dyDescent="0.15">
      <c r="H14" s="12"/>
    </row>
    <row r="15" spans="1:12" x14ac:dyDescent="0.25">
      <c r="F15" s="13"/>
    </row>
    <row r="16" spans="1:12" x14ac:dyDescent="0.25">
      <c r="F16" s="3"/>
    </row>
  </sheetData>
  <mergeCells count="7">
    <mergeCell ref="A11:I11"/>
    <mergeCell ref="A10:C10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PROYECTOS  2025</vt:lpstr>
      <vt:lpstr>'PROYECTOS 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Jackeline Cuello Guerra</cp:lastModifiedBy>
  <dcterms:created xsi:type="dcterms:W3CDTF">2024-01-29T12:26:32Z</dcterms:created>
  <dcterms:modified xsi:type="dcterms:W3CDTF">2025-05-15T20:11:14Z</dcterms:modified>
</cp:coreProperties>
</file>