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e\OneDrive\Escritorio\Importante\Ingles DOY\"/>
    </mc:Choice>
  </mc:AlternateContent>
  <bookViews>
    <workbookView xWindow="0" yWindow="0" windowWidth="20490" windowHeight="7500"/>
  </bookViews>
  <sheets>
    <sheet name="PROYECTOS DE INVERSIÓN" sheetId="1" r:id="rId1"/>
  </sheets>
  <definedNames>
    <definedName name="_xlnm.Print_Area" localSheetId="0">'PROYECTOS DE INVERSIÓN'!$A$1:$I$11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D11" i="1"/>
  <c r="I11" i="1" l="1"/>
  <c r="H11" i="1"/>
  <c r="F11" i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<sst xmlns="http://schemas.openxmlformats.org/spreadsheetml/2006/main" count="29" uniqueCount="29">
  <si>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</si>
  <si>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</si>
  <si>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</si>
  <si>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</si>
  <si>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</si>
  <si>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</si>
  <si>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</si>
  <si>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 xml:space="preserve">TOTAL </t>
  </si>
  <si>
    <t>ASIGNACIÓN INICIAL</t>
  </si>
  <si>
    <t>ADICIÓN</t>
  </si>
  <si>
    <t>Página: 1 de 1</t>
  </si>
  <si>
    <t>SEGUIMIENTO PROYECTOS DE INVERSIÓN
PI-FR-047</t>
  </si>
  <si>
    <t>Fecha: 16-07-2024</t>
  </si>
  <si>
    <t>Versión: 01</t>
  </si>
  <si>
    <t>200230*</t>
  </si>
  <si>
    <t>2020050010422</t>
  </si>
  <si>
    <t>2020050010417</t>
  </si>
  <si>
    <t>2020050010419</t>
  </si>
  <si>
    <t>2020050010420</t>
  </si>
  <si>
    <t>2020050010418</t>
  </si>
  <si>
    <t>2023050010054</t>
  </si>
  <si>
    <t>2020050010421</t>
  </si>
  <si>
    <t>Mejoramiento de la  Articulación de la  Educación Superior con la Media Técnica y ETDH Colegio Mayor</t>
  </si>
  <si>
    <t>Fortalecimiento de la Investigación, Innovación y Emprendimiento Colegio Mayor</t>
  </si>
  <si>
    <t>Fortalecimiento de la  Calidad y la Pertinencia de la Educación Postsecundaria Colegio Mayor</t>
  </si>
  <si>
    <t>Mejoramiento de la Oferta, Acceso y Permanencia en Educación Postsecundaria Colegio Mayor</t>
  </si>
  <si>
    <t>Fortalecimiento de la Infraestructura Tecnológica Colegio Mayor</t>
  </si>
  <si>
    <t>Fortalecimiento de la Infraestructura Física Colegio Mayor</t>
  </si>
  <si>
    <t>24pp99 Apoyo para el Acceso y Permanencia en Educación Superior - Institución Universitaria Colegio Mayor de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</si>
</sst>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121443</xdr:colOff>
      <xdr:row>0</xdr:row>
      <xdr:rowOff>240507</xdr:rowOff>
    </xdr:from>
    <xdr:to>
      <xdr:col>1</xdr:col>
      <xdr:colOff>1535906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" y="240507"/>
          <a:ext cx="2771776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zoomScale="70" zoomScaleNormal="70" zoomScaleSheetLayoutView="80" workbookViewId="0">
      <selection activeCell="C10" sqref="C10"/>
    </sheetView>
  </sheetViews>
  <sheetFormatPr baseColWidth="10" defaultColWidth="11.42578125" defaultRowHeight="15" x14ac:dyDescent="0.25"/>
  <cols>
    <col min="1" max="1" width="20.28515625" style="1" customWidth="1" collapsed="1"/>
    <col min="2" max="2" width="34.7109375" style="1" customWidth="1" collapsed="1"/>
    <col min="3" max="3" width="59.85546875" style="1" customWidth="1" collapsed="1"/>
    <col min="4" max="5" width="23.140625" style="1" customWidth="1" collapsed="1"/>
    <col min="6" max="6" width="22.28515625" style="1" customWidth="1" collapsed="1"/>
    <col min="7" max="7" width="21.7109375" style="1" customWidth="1" collapsed="1"/>
    <col min="8" max="8" width="20.7109375" style="1" customWidth="1" collapsed="1"/>
    <col min="9" max="9" width="21.42578125" style="1" customWidth="1" collapsed="1"/>
    <col min="10" max="16384" width="11.42578125" style="1" collapsed="1"/>
  </cols>
  <sheetData>
    <row r="1" spans="1:9" ht="66" customHeight="1" x14ac:dyDescent="0.25">
      <c r="A1" s="15"/>
      <c r="B1" s="15"/>
      <c r="C1" s="16" t="s">
        <v>11</v>
      </c>
      <c r="D1" s="16"/>
      <c r="E1" s="16"/>
      <c r="F1" s="16"/>
      <c r="G1" s="16"/>
      <c r="H1" s="16"/>
      <c r="I1" s="16"/>
    </row>
    <row r="2" spans="1:9" ht="66" customHeight="1" x14ac:dyDescent="0.25">
      <c r="A2" s="15"/>
      <c r="B2" s="15"/>
      <c r="C2" s="16" t="s">
        <v>13</v>
      </c>
      <c r="D2" s="16"/>
      <c r="E2" s="17" t="s">
        <v>12</v>
      </c>
      <c r="F2" s="17"/>
      <c r="G2" s="17"/>
      <c r="H2" s="16" t="s">
        <v>10</v>
      </c>
      <c r="I2" s="16"/>
    </row>
    <row r="3" spans="1:9" ht="44.25" customHeight="1" x14ac:dyDescent="0.25">
      <c r="A3" s="3" t="s">
        <v>0</v>
      </c>
      <c r="B3" s="3" t="s">
        <v>1</v>
      </c>
      <c r="C3" s="4" t="s">
        <v>2</v>
      </c>
      <c r="D3" s="3" t="s">
        <v>8</v>
      </c>
      <c r="E3" s="3" t="s">
        <v>9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s="7" customFormat="1" ht="49.5" customHeight="1" x14ac:dyDescent="0.25">
      <c r="A4" s="9" t="s">
        <v>14</v>
      </c>
      <c r="B4" s="6" t="s">
        <v>21</v>
      </c>
      <c r="C4" s="10" t="s">
        <v>22</v>
      </c>
      <c r="D4" s="11">
        <v>174362845</v>
      </c>
      <c r="E4" s="11">
        <v>306706445</v>
      </c>
      <c r="F4" s="12">
        <f>+D4+E4</f>
        <v>481069290</v>
      </c>
      <c r="G4" s="8">
        <v>82834500</v>
      </c>
      <c r="H4" s="8">
        <v>44247000</v>
      </c>
      <c r="I4" s="8">
        <v>44247000</v>
      </c>
    </row>
    <row r="5" spans="1:9" s="7" customFormat="1" ht="49.5" customHeight="1" x14ac:dyDescent="0.25">
      <c r="A5" s="9">
        <v>200253</v>
      </c>
      <c r="B5" s="6" t="s">
        <v>15</v>
      </c>
      <c r="C5" s="10" t="s">
        <v>23</v>
      </c>
      <c r="D5" s="11">
        <v>997864272</v>
      </c>
      <c r="E5" s="11">
        <v>869166877</v>
      </c>
      <c r="F5" s="12">
        <f t="shared" ref="F5:F10" si="0">+D5+E5</f>
        <v>1867031149</v>
      </c>
      <c r="G5" s="8">
        <v>1129011136</v>
      </c>
      <c r="H5" s="8">
        <v>588814871</v>
      </c>
      <c r="I5" s="8">
        <v>584983026</v>
      </c>
    </row>
    <row r="6" spans="1:9" s="7" customFormat="1" ht="49.5" customHeight="1" x14ac:dyDescent="0.25">
      <c r="A6" s="9">
        <v>200354</v>
      </c>
      <c r="B6" s="6" t="s">
        <v>16</v>
      </c>
      <c r="C6" s="10" t="s">
        <v>24</v>
      </c>
      <c r="D6" s="11">
        <v>6681152010</v>
      </c>
      <c r="E6" s="11">
        <v>3640894654</v>
      </c>
      <c r="F6" s="12">
        <f t="shared" si="0"/>
        <v>10322046664</v>
      </c>
      <c r="G6" s="8">
        <v>4701174068</v>
      </c>
      <c r="H6" s="8">
        <v>2793622239</v>
      </c>
      <c r="I6" s="8">
        <v>2782842639</v>
      </c>
    </row>
    <row r="7" spans="1:9" s="7" customFormat="1" ht="49.5" customHeight="1" x14ac:dyDescent="0.25">
      <c r="A7" s="9">
        <v>200356</v>
      </c>
      <c r="B7" s="6" t="s">
        <v>17</v>
      </c>
      <c r="C7" s="10" t="s">
        <v>25</v>
      </c>
      <c r="D7" s="11">
        <v>3365653276</v>
      </c>
      <c r="E7" s="11">
        <v>3829391149</v>
      </c>
      <c r="F7" s="12">
        <f t="shared" si="0"/>
        <v>7195044425</v>
      </c>
      <c r="G7" s="8">
        <v>2486077470</v>
      </c>
      <c r="H7" s="8">
        <v>1547124380</v>
      </c>
      <c r="I7" s="8">
        <v>1494753418</v>
      </c>
    </row>
    <row r="8" spans="1:9" s="7" customFormat="1" ht="49.5" customHeight="1" x14ac:dyDescent="0.25">
      <c r="A8" s="9">
        <v>200357</v>
      </c>
      <c r="B8" s="6" t="s">
        <v>18</v>
      </c>
      <c r="C8" s="10" t="s">
        <v>26</v>
      </c>
      <c r="D8" s="11">
        <v>2389624280</v>
      </c>
      <c r="E8" s="11">
        <v>1023672148</v>
      </c>
      <c r="F8" s="12">
        <f t="shared" si="0"/>
        <v>3413296428</v>
      </c>
      <c r="G8" s="8">
        <v>1645443065</v>
      </c>
      <c r="H8" s="8">
        <v>689822714</v>
      </c>
      <c r="I8" s="8">
        <v>689822714</v>
      </c>
    </row>
    <row r="9" spans="1:9" s="7" customFormat="1" ht="49.5" customHeight="1" x14ac:dyDescent="0.25">
      <c r="A9" s="9">
        <v>200358</v>
      </c>
      <c r="B9" s="6" t="s">
        <v>19</v>
      </c>
      <c r="C9" s="10" t="s">
        <v>27</v>
      </c>
      <c r="D9" s="11">
        <v>1616432098</v>
      </c>
      <c r="E9" s="11">
        <v>1407881309</v>
      </c>
      <c r="F9" s="12">
        <f t="shared" si="0"/>
        <v>3024313407</v>
      </c>
      <c r="G9" s="8">
        <v>374120223</v>
      </c>
      <c r="H9" s="8">
        <v>314987880</v>
      </c>
      <c r="I9" s="8">
        <v>314987880</v>
      </c>
    </row>
    <row r="10" spans="1:9" ht="49.5" customHeight="1" x14ac:dyDescent="0.25">
      <c r="A10" s="9">
        <v>220045</v>
      </c>
      <c r="B10" s="6" t="s">
        <v>20</v>
      </c>
      <c r="C10" s="10" t="s">
        <v>28</v>
      </c>
      <c r="D10" s="11">
        <v>0</v>
      </c>
      <c r="E10" s="11">
        <v>28544449440</v>
      </c>
      <c r="F10" s="12">
        <f t="shared" si="0"/>
        <v>28544449440</v>
      </c>
      <c r="G10" s="8">
        <v>22527394720</v>
      </c>
      <c r="H10" s="8">
        <v>14841371797</v>
      </c>
      <c r="I10" s="8">
        <v>14717772432</v>
      </c>
    </row>
    <row r="11" spans="1:9" ht="34.5" customHeight="1" x14ac:dyDescent="0.25">
      <c r="A11" s="14" t="s">
        <v>7</v>
      </c>
      <c r="B11" s="14"/>
      <c r="C11" s="14"/>
      <c r="D11" s="5">
        <f t="shared" ref="D11:I11" si="1">SUM(D4:D10)</f>
        <v>15225088781</v>
      </c>
      <c r="E11" s="5">
        <f t="shared" si="1"/>
        <v>39622162022</v>
      </c>
      <c r="F11" s="5">
        <f t="shared" si="1"/>
        <v>54847250803</v>
      </c>
      <c r="G11" s="5">
        <f t="shared" si="1"/>
        <v>32946055182</v>
      </c>
      <c r="H11" s="5">
        <f t="shared" si="1"/>
        <v>20819990881</v>
      </c>
      <c r="I11" s="5">
        <f t="shared" si="1"/>
        <v>20629409109</v>
      </c>
    </row>
    <row r="12" spans="1:9" ht="20.2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7" spans="6:6" x14ac:dyDescent="0.25">
      <c r="F17" s="2"/>
    </row>
  </sheetData>
  <mergeCells count="7">
    <mergeCell ref="A12:I12"/>
    <mergeCell ref="A11:C11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ignoredErrors>
    <ignoredError sqref="B4:B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DE INVERSIÓN</vt:lpstr>
      <vt:lpstr>'PROYECTOS DE INVERSIÓN'!Área_de_impresión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johnedison21@hotmail.com</cp:lastModifiedBy>
  <dcterms:created xsi:type="dcterms:W3CDTF">2024-01-29T12:26:32Z</dcterms:created>
  <dcterms:modified xsi:type="dcterms:W3CDTF">2024-07-17T00:24:46Z</dcterms:modified>
</cp:coreProperties>
</file>