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531555\Desktop\"/>
    </mc:Choice>
  </mc:AlternateContent>
  <xr:revisionPtr revIDLastSave="0" documentId="13_ncr:1_{2FDC8558-C899-4437-A62C-691982136651}" xr6:coauthVersionLast="36" xr6:coauthVersionMax="47" xr10:uidLastSave="{00000000-0000-0000-0000-000000000000}"/>
  <bookViews>
    <workbookView xWindow="0" yWindow="0" windowWidth="26670" windowHeight="11595" xr2:uid="{A04F6B25-B87F-4B46-8890-42733565C97F}"/>
  </bookViews>
  <sheets>
    <sheet name="PROYECTOS  2024" sheetId="1" r:id="rId1"/>
  </sheets>
  <definedNames>
    <definedName name="_xlnm.Print_Area" localSheetId="0">'PROYECTOS  2024'!$A$1:$I$11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4" i="1" l="1"/>
  <c r="F5" i="1"/>
  <c r="F6" i="1"/>
  <c r="F8" i="1"/>
  <c r="F9" i="1"/>
  <c r="F10" i="1"/>
  <c r="F11" i="1" l="1"/>
  <c r="E11" i="1"/>
  <c r="D11" i="1"/>
  <c r="I11" i="1" l="1"/>
  <c r="H11" i="1"/>
  <c r="G11" i="1"/>
</calcChain>
</file>

<file path=xl/sharedStrings.xml><?xml version="1.0" encoding="utf-8"?>
<sst xmlns="http://schemas.openxmlformats.org/spreadsheetml/2006/main" count="30" uniqueCount="30">
  <si>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</si>
  <si>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</si>
  <si>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</si>
  <si>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</si>
  <si>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</si>
  <si>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</si>
  <si>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</si>
  <si>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>2020050010421</t>
  </si>
  <si>
    <t>MEJORAMIENTO DE LA ARTICULACIÓN DE LA EDUCACIÓN SUPERIOR CON LA MEDIA TÉCNICA Y ETDH COLEGIO MAYOR</t>
  </si>
  <si>
    <t>2020050010422</t>
  </si>
  <si>
    <t>FORTALECIMIENTO DE LA INVESTIGACIÓN, INNOVACIÓN Y EMPRENDIMIENTO COLEGIO MAYOR</t>
  </si>
  <si>
    <t>2020050010417</t>
  </si>
  <si>
    <t>FORTALECIMIENTO DE LA CALIDAD Y LA PERTINENCIA DE LA EDUCACIÓN POSTSECUNDARIA COLEGIO MAYOR</t>
  </si>
  <si>
    <t>2020050010419</t>
  </si>
  <si>
    <t>MEJORAMIENTO DE LA OFERTA, ACCESO Y PERMANENCIA EN EDUCACIÓN POSTSECUNDARIA COLEGIO MAYOR</t>
  </si>
  <si>
    <t>2020050010420</t>
  </si>
  <si>
    <t>FORTALECIMIENTO DE LA INFRAESTRUCTURA TECNOLÓGICA COLEGIO MAYOR</t>
  </si>
  <si>
    <t>2020050010418</t>
  </si>
  <si>
    <t>FORTALECIMIENTO DE LA INFRAESTRUCTURA FISICA COLEGIO MAYOR</t>
  </si>
  <si>
    <t xml:space="preserve">TOTAL </t>
  </si>
  <si>
    <t>2023050010054</t>
  </si>
  <si>
    <t>24PP99 APOYO PARA EL ACCESO Y PERMANENCIA EN EDUCACIÓN SUPERIOR - INSTITUCIÓN UNIVESITARIA COLEGIO MAYOR DE ANTIOQUIA</t>
  </si>
  <si>
    <t>ASIGNACIÓN INICIAL</t>
  </si>
  <si>
    <t>ADICIÓN</t>
  </si>
  <si>
    <t>SEGUIMIENTO PROYECTOS DE INVERSIÓN
 PI-FR-047</t>
  </si>
  <si>
    <t>PÁGINA: 1 DE 1</t>
  </si>
  <si>
    <t>FECHA: 30-01-2024</t>
  </si>
  <si>
    <t>VERSIÓN: 001</t>
  </si>
  <si>
    <t>200230*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</si>
  <si>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El proyecto 200230- Mejoramiento de la Articulación de la educación superior con la Media Técnica y ETDH Colegio Mayor, se le asignan recursos de la transferencia inicial del Distrito.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</si>
</sst>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121444</xdr:colOff>
      <xdr:row>0</xdr:row>
      <xdr:rowOff>240507</xdr:rowOff>
    </xdr:from>
    <xdr:to>
      <xdr:col>1</xdr:col>
      <xdr:colOff>1202531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4" y="240507"/>
          <a:ext cx="2438400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K17"/>
  <sheetViews>
    <sheetView tabSelected="1" zoomScale="80" zoomScaleNormal="80" zoomScaleSheetLayoutView="80" workbookViewId="0">
      <selection activeCell="J11" sqref="J11"/>
    </sheetView>
  </sheetViews>
  <sheetFormatPr baseColWidth="10" defaultColWidth="11.42578125" defaultRowHeight="15" x14ac:dyDescent="0.25"/>
  <cols>
    <col min="1" max="1" width="20.28515625" style="1" customWidth="1"/>
    <col min="2" max="2" width="20.85546875" style="1" customWidth="1"/>
    <col min="3" max="3" width="59.85546875" style="1" customWidth="1"/>
    <col min="4" max="5" width="23.140625" style="1" customWidth="1"/>
    <col min="6" max="6" width="22.28515625" style="1" customWidth="1"/>
    <col min="7" max="7" width="21.7109375" style="1" customWidth="1"/>
    <col min="8" max="8" width="20.7109375" style="1" customWidth="1"/>
    <col min="9" max="9" width="21.42578125" style="1" customWidth="1"/>
    <col min="10" max="10" width="40.42578125" style="1" customWidth="1"/>
    <col min="11" max="11" width="17.42578125" style="1" bestFit="1" customWidth="1"/>
    <col min="12" max="16384" width="11.42578125" style="1"/>
  </cols>
  <sheetData>
    <row r="1" spans="1:11" ht="66" customHeight="1" x14ac:dyDescent="0.25">
      <c r="A1" s="13"/>
      <c r="B1" s="13"/>
      <c r="C1" s="14" t="s">
        <v>24</v>
      </c>
      <c r="D1" s="14"/>
      <c r="E1" s="14"/>
      <c r="F1" s="14"/>
      <c r="G1" s="14"/>
      <c r="H1" s="14"/>
      <c r="I1" s="14"/>
    </row>
    <row r="2" spans="1:11" ht="66" customHeight="1" x14ac:dyDescent="0.25">
      <c r="A2" s="13"/>
      <c r="B2" s="13"/>
      <c r="C2" s="15" t="s">
        <v>27</v>
      </c>
      <c r="D2" s="15"/>
      <c r="E2" s="15" t="s">
        <v>26</v>
      </c>
      <c r="F2" s="15"/>
      <c r="G2" s="15"/>
      <c r="H2" s="15" t="s">
        <v>25</v>
      </c>
      <c r="I2" s="15"/>
    </row>
    <row r="3" spans="1:11" ht="44.25" customHeight="1" x14ac:dyDescent="0.25">
      <c r="A3" s="4" t="s">
        <v>0</v>
      </c>
      <c r="B3" s="4" t="s">
        <v>1</v>
      </c>
      <c r="C3" s="5" t="s">
        <v>2</v>
      </c>
      <c r="D3" s="4" t="s">
        <v>22</v>
      </c>
      <c r="E3" s="4" t="s">
        <v>23</v>
      </c>
      <c r="F3" s="4" t="s">
        <v>3</v>
      </c>
      <c r="G3" s="4" t="s">
        <v>4</v>
      </c>
      <c r="H3" s="4" t="s">
        <v>5</v>
      </c>
      <c r="I3" s="4" t="s">
        <v>6</v>
      </c>
    </row>
    <row r="4" spans="1:11" ht="49.5" customHeight="1" x14ac:dyDescent="0.25">
      <c r="A4" s="6" t="s">
        <v>28</v>
      </c>
      <c r="B4" s="6" t="s">
        <v>7</v>
      </c>
      <c r="C4" s="7" t="s">
        <v>8</v>
      </c>
      <c r="D4" s="8">
        <v>174362845</v>
      </c>
      <c r="E4" s="8">
        <v>0</v>
      </c>
      <c r="F4" s="9">
        <f>SUM(D4:E4)</f>
        <v>174362845</v>
      </c>
      <c r="G4" s="2">
        <v>28812000</v>
      </c>
      <c r="H4" s="2">
        <v>21094500</v>
      </c>
      <c r="I4" s="2">
        <v>21094500</v>
      </c>
    </row>
    <row r="5" spans="1:11" ht="49.5" customHeight="1" x14ac:dyDescent="0.25">
      <c r="A5" s="6">
        <v>200253</v>
      </c>
      <c r="B5" s="6" t="s">
        <v>9</v>
      </c>
      <c r="C5" s="7" t="s">
        <v>10</v>
      </c>
      <c r="D5" s="8">
        <v>997864272</v>
      </c>
      <c r="E5" s="8">
        <v>0</v>
      </c>
      <c r="F5" s="9">
        <f t="shared" ref="F5:F9" si="0">SUM(D5:E5)</f>
        <v>997864272</v>
      </c>
      <c r="G5" s="2">
        <v>536383246</v>
      </c>
      <c r="H5" s="2">
        <v>149611251</v>
      </c>
      <c r="I5" s="2">
        <v>149611251</v>
      </c>
    </row>
    <row r="6" spans="1:11" ht="49.5" customHeight="1" x14ac:dyDescent="0.25">
      <c r="A6" s="6">
        <v>200354</v>
      </c>
      <c r="B6" s="6" t="s">
        <v>11</v>
      </c>
      <c r="C6" s="7" t="s">
        <v>12</v>
      </c>
      <c r="D6" s="8">
        <v>6513934976</v>
      </c>
      <c r="E6" s="8"/>
      <c r="F6" s="9">
        <f t="shared" si="0"/>
        <v>6513934976</v>
      </c>
      <c r="G6" s="2">
        <v>3962330394</v>
      </c>
      <c r="H6" s="2">
        <v>704068506</v>
      </c>
      <c r="I6" s="2">
        <v>704068506</v>
      </c>
    </row>
    <row r="7" spans="1:11" ht="49.5" customHeight="1" x14ac:dyDescent="0.25">
      <c r="A7" s="6">
        <v>200356</v>
      </c>
      <c r="B7" s="6" t="s">
        <v>13</v>
      </c>
      <c r="C7" s="7" t="s">
        <v>14</v>
      </c>
      <c r="D7" s="8">
        <f>3365653276</f>
        <v>3365653276</v>
      </c>
      <c r="E7" s="8"/>
      <c r="F7" s="9">
        <v>3539733728</v>
      </c>
      <c r="G7" s="2">
        <v>1632386223</v>
      </c>
      <c r="H7" s="2">
        <v>529308208</v>
      </c>
      <c r="I7" s="2">
        <v>529308208</v>
      </c>
    </row>
    <row r="8" spans="1:11" ht="49.5" customHeight="1" x14ac:dyDescent="0.25">
      <c r="A8" s="6">
        <v>200357</v>
      </c>
      <c r="B8" s="6" t="s">
        <v>15</v>
      </c>
      <c r="C8" s="7" t="s">
        <v>16</v>
      </c>
      <c r="D8" s="8">
        <v>2389624280</v>
      </c>
      <c r="E8" s="8"/>
      <c r="F8" s="9">
        <f t="shared" si="0"/>
        <v>2389624280</v>
      </c>
      <c r="G8" s="2">
        <v>1354132592</v>
      </c>
      <c r="H8" s="2">
        <v>190225058</v>
      </c>
      <c r="I8" s="2">
        <v>173335501</v>
      </c>
    </row>
    <row r="9" spans="1:11" ht="49.5" customHeight="1" x14ac:dyDescent="0.25">
      <c r="A9" s="6">
        <v>200358</v>
      </c>
      <c r="B9" s="6" t="s">
        <v>17</v>
      </c>
      <c r="C9" s="7" t="s">
        <v>18</v>
      </c>
      <c r="D9" s="8">
        <v>1616432098</v>
      </c>
      <c r="E9" s="8">
        <v>0</v>
      </c>
      <c r="F9" s="9">
        <f t="shared" si="0"/>
        <v>1616432098</v>
      </c>
      <c r="G9" s="2">
        <v>293566679</v>
      </c>
      <c r="H9" s="2">
        <v>238337554</v>
      </c>
      <c r="I9" s="2">
        <v>137288392</v>
      </c>
    </row>
    <row r="10" spans="1:11" ht="49.5" customHeight="1" x14ac:dyDescent="0.25">
      <c r="A10" s="6">
        <v>220045</v>
      </c>
      <c r="B10" s="6" t="s">
        <v>20</v>
      </c>
      <c r="C10" s="7" t="s">
        <v>21</v>
      </c>
      <c r="D10" s="8">
        <v>0</v>
      </c>
      <c r="E10" s="8">
        <v>28044993565</v>
      </c>
      <c r="F10" s="9">
        <f>SUM(D10:E10)</f>
        <v>28044993565</v>
      </c>
      <c r="G10" s="2">
        <v>21058284797</v>
      </c>
      <c r="H10" s="2">
        <v>4930333511</v>
      </c>
      <c r="I10" s="2">
        <v>4926333511</v>
      </c>
    </row>
    <row r="11" spans="1:11" ht="34.5" customHeight="1" x14ac:dyDescent="0.25">
      <c r="A11" s="12" t="s">
        <v>19</v>
      </c>
      <c r="B11" s="12"/>
      <c r="C11" s="12"/>
      <c r="D11" s="10">
        <f>SUM(D4:D10)</f>
        <v>15057871747</v>
      </c>
      <c r="E11" s="10">
        <f t="shared" ref="E11:F11" si="1">SUM(E4:E10)</f>
        <v>28044993565</v>
      </c>
      <c r="F11" s="10">
        <f t="shared" si="1"/>
        <v>43276945764</v>
      </c>
      <c r="G11" s="10">
        <f>SUM(G5:G10)</f>
        <v>28837083931</v>
      </c>
      <c r="H11" s="10">
        <f>SUM(H5:H10)</f>
        <v>6741884088</v>
      </c>
      <c r="I11" s="10">
        <f>SUM(I5:I10)</f>
        <v>6619945369</v>
      </c>
      <c r="K11" s="3"/>
    </row>
    <row r="12" spans="1:11" ht="20.25" customHeight="1" x14ac:dyDescent="0.25">
      <c r="A12" s="11" t="s">
        <v>29</v>
      </c>
      <c r="B12" s="11"/>
      <c r="C12" s="11"/>
      <c r="D12" s="11"/>
      <c r="E12" s="11"/>
      <c r="F12" s="11"/>
      <c r="G12" s="11"/>
      <c r="H12" s="11"/>
      <c r="I12" s="11"/>
    </row>
    <row r="17" spans="6:6" x14ac:dyDescent="0.25">
      <c r="F17" s="3"/>
    </row>
  </sheetData>
  <mergeCells count="7">
    <mergeCell ref="A12:I12"/>
    <mergeCell ref="A11:C11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 2024</vt:lpstr>
      <vt:lpstr>'PROYECTOS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Luz Mary Ramírez Montoya</cp:lastModifiedBy>
  <dcterms:created xsi:type="dcterms:W3CDTF">2024-01-29T12:26:32Z</dcterms:created>
  <dcterms:modified xsi:type="dcterms:W3CDTF">2024-05-02T13:42:43Z</dcterms:modified>
</cp:coreProperties>
</file>