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filterPrivacy="1" defaultThemeVersion="124226"/>
  <xr:revisionPtr revIDLastSave="0" documentId="13_ncr:1_{29FFBF3C-B01B-417C-86CD-BCF4A85B9A0C}" xr6:coauthVersionLast="36" xr6:coauthVersionMax="36" xr10:uidLastSave="{00000000-0000-0000-0000-000000000000}"/>
  <bookViews>
    <workbookView xWindow="0" yWindow="0" windowWidth="28800" windowHeight="11925" xr2:uid="{00000000-000D-0000-FFFF-FFFF00000000}"/>
  </bookViews>
  <sheets>
    <sheet name="1. MATRIZ PARTES INTERESADAS" sheetId="1" r:id="rId1"/>
    <sheet name="2. CUMPLIMIENTO" sheetId="5" r:id="rId2"/>
    <sheet name="3. REQUISITOS LEGALES" sheetId="4" r:id="rId3"/>
  </sheets>
  <definedNames>
    <definedName name="_xlnm.Print_Area" localSheetId="0">'1. MATRIZ PARTES INTERESADAS'!$A$1:$N$16</definedName>
    <definedName name="_xlnm.Print_Titles" localSheetId="0">'1. MATRIZ PARTES INTERESADAS'!$1:$8</definedName>
  </definedNames>
  <calcPr calcId="191029" iterate="1" iterateCount="1" calcOnSave="0"/>
</workbook>
</file>

<file path=xl/calcChain.xml><?xml version="1.0" encoding="utf-8"?>
<calcChain xmlns="http://schemas.openxmlformats.org/spreadsheetml/2006/main">
  <c r="I175" i="1" l="1"/>
  <c r="I90" i="1"/>
  <c r="P11" i="1"/>
  <c r="P12" i="1"/>
  <c r="P13" i="1"/>
  <c r="P14" i="1"/>
  <c r="P15" i="1"/>
  <c r="P16" i="1"/>
  <c r="P17" i="1"/>
  <c r="P18" i="1"/>
  <c r="P19" i="1"/>
  <c r="P20" i="1"/>
  <c r="P21" i="1"/>
  <c r="P22" i="1"/>
  <c r="P23" i="1"/>
  <c r="P24" i="1"/>
  <c r="P25" i="1"/>
  <c r="P26" i="1"/>
  <c r="P27" i="1"/>
  <c r="P28" i="1"/>
  <c r="P29" i="1"/>
  <c r="P30" i="1"/>
  <c r="P31" i="1"/>
  <c r="P32" i="1"/>
  <c r="P33" i="1"/>
  <c r="P34" i="1"/>
  <c r="P35" i="1"/>
  <c r="P36" i="1"/>
  <c r="P37" i="1"/>
  <c r="I37" i="1" s="1"/>
  <c r="P38" i="1"/>
  <c r="P39" i="1"/>
  <c r="P40" i="1"/>
  <c r="I40" i="1" s="1"/>
  <c r="P41" i="1"/>
  <c r="P42" i="1"/>
  <c r="P43" i="1"/>
  <c r="P44" i="1"/>
  <c r="I44" i="1" s="1"/>
  <c r="P45" i="1"/>
  <c r="P46" i="1"/>
  <c r="P47" i="1"/>
  <c r="P48" i="1"/>
  <c r="P49" i="1"/>
  <c r="P50" i="1"/>
  <c r="P51" i="1"/>
  <c r="I51" i="1" s="1"/>
  <c r="P52" i="1"/>
  <c r="P53" i="1"/>
  <c r="P54" i="1"/>
  <c r="P55" i="1"/>
  <c r="P56" i="1"/>
  <c r="P57" i="1"/>
  <c r="I57" i="1" s="1"/>
  <c r="P58" i="1"/>
  <c r="P59" i="1"/>
  <c r="P60" i="1"/>
  <c r="P61" i="1"/>
  <c r="P62" i="1"/>
  <c r="P63" i="1"/>
  <c r="P64" i="1"/>
  <c r="P65" i="1"/>
  <c r="P66" i="1"/>
  <c r="P67" i="1"/>
  <c r="I67" i="1" s="1"/>
  <c r="P68" i="1"/>
  <c r="P69" i="1"/>
  <c r="P70" i="1"/>
  <c r="P71" i="1"/>
  <c r="P72" i="1"/>
  <c r="P73" i="1"/>
  <c r="P74" i="1"/>
  <c r="P75" i="1"/>
  <c r="P76" i="1"/>
  <c r="I76" i="1" s="1"/>
  <c r="P77" i="1"/>
  <c r="P78" i="1"/>
  <c r="P79" i="1"/>
  <c r="P80" i="1"/>
  <c r="I80" i="1" s="1"/>
  <c r="P81" i="1"/>
  <c r="P82" i="1"/>
  <c r="I82" i="1" s="1"/>
  <c r="P83" i="1"/>
  <c r="P84" i="1"/>
  <c r="P85" i="1"/>
  <c r="P86" i="1"/>
  <c r="I86" i="1" s="1"/>
  <c r="P87" i="1"/>
  <c r="P88" i="1"/>
  <c r="P89" i="1"/>
  <c r="P90" i="1"/>
  <c r="P91" i="1"/>
  <c r="P92" i="1"/>
  <c r="P93" i="1"/>
  <c r="P94" i="1"/>
  <c r="P95" i="1"/>
  <c r="I95" i="1" s="1"/>
  <c r="P96" i="1"/>
  <c r="P97" i="1"/>
  <c r="I97" i="1" s="1"/>
  <c r="P98" i="1"/>
  <c r="P99" i="1"/>
  <c r="P100" i="1"/>
  <c r="I100" i="1" s="1"/>
  <c r="P101" i="1"/>
  <c r="P102" i="1"/>
  <c r="P103" i="1"/>
  <c r="P104" i="1"/>
  <c r="P105" i="1"/>
  <c r="I105" i="1" s="1"/>
  <c r="P106" i="1"/>
  <c r="P107" i="1"/>
  <c r="P108" i="1"/>
  <c r="P109" i="1"/>
  <c r="P110" i="1"/>
  <c r="P111" i="1"/>
  <c r="I111" i="1" s="1"/>
  <c r="P112" i="1"/>
  <c r="P113" i="1"/>
  <c r="I113" i="1" s="1"/>
  <c r="P114" i="1"/>
  <c r="P115" i="1"/>
  <c r="P116" i="1"/>
  <c r="P117" i="1"/>
  <c r="P118" i="1"/>
  <c r="P119" i="1"/>
  <c r="I119" i="1" s="1"/>
  <c r="P120" i="1"/>
  <c r="I120" i="1" s="1"/>
  <c r="P121" i="1"/>
  <c r="P122" i="1"/>
  <c r="P123" i="1"/>
  <c r="P124" i="1"/>
  <c r="I124" i="1" s="1"/>
  <c r="P125" i="1"/>
  <c r="P126" i="1"/>
  <c r="P127" i="1"/>
  <c r="P128" i="1"/>
  <c r="I128" i="1" s="1"/>
  <c r="P129" i="1"/>
  <c r="I129" i="1" s="1"/>
  <c r="P130" i="1"/>
  <c r="P131" i="1"/>
  <c r="I131" i="1" s="1"/>
  <c r="P132" i="1"/>
  <c r="P133" i="1"/>
  <c r="I133" i="1" s="1"/>
  <c r="P134" i="1"/>
  <c r="P135" i="1"/>
  <c r="P136" i="1"/>
  <c r="P137" i="1"/>
  <c r="I137" i="1" s="1"/>
  <c r="P138" i="1"/>
  <c r="I138" i="1" s="1"/>
  <c r="P139" i="1"/>
  <c r="P140" i="1"/>
  <c r="P141" i="1"/>
  <c r="P142" i="1"/>
  <c r="P143" i="1"/>
  <c r="I143" i="1" s="1"/>
  <c r="P144" i="1"/>
  <c r="P145" i="1"/>
  <c r="P146" i="1"/>
  <c r="P147" i="1"/>
  <c r="P148" i="1"/>
  <c r="P149" i="1"/>
  <c r="P150" i="1"/>
  <c r="P151" i="1"/>
  <c r="P152" i="1"/>
  <c r="P153" i="1"/>
  <c r="I153" i="1" s="1"/>
  <c r="P154" i="1"/>
  <c r="P155" i="1"/>
  <c r="P156" i="1"/>
  <c r="P157" i="1"/>
  <c r="I157" i="1" s="1"/>
  <c r="P158" i="1"/>
  <c r="I158" i="1" s="1"/>
  <c r="P159" i="1"/>
  <c r="P160" i="1"/>
  <c r="P161" i="1"/>
  <c r="P162" i="1"/>
  <c r="P163" i="1"/>
  <c r="P164" i="1"/>
  <c r="P165" i="1"/>
  <c r="P166" i="1"/>
  <c r="P167" i="1"/>
  <c r="I167" i="1" s="1"/>
  <c r="P168" i="1"/>
  <c r="P169" i="1"/>
  <c r="P170" i="1"/>
  <c r="I170" i="1" s="1"/>
  <c r="P171" i="1"/>
  <c r="I171" i="1" s="1"/>
  <c r="P172" i="1"/>
  <c r="P173" i="1"/>
  <c r="I173" i="1" s="1"/>
  <c r="P174" i="1"/>
  <c r="P175" i="1"/>
  <c r="P176" i="1"/>
  <c r="P177" i="1"/>
  <c r="P178" i="1"/>
  <c r="P179" i="1"/>
  <c r="I179" i="1" s="1"/>
  <c r="P180" i="1"/>
  <c r="P181" i="1"/>
  <c r="P182" i="1"/>
  <c r="P183" i="1"/>
  <c r="P184" i="1"/>
  <c r="I184" i="1" s="1"/>
  <c r="P185" i="1"/>
  <c r="P186" i="1"/>
  <c r="P187" i="1"/>
  <c r="P188" i="1"/>
  <c r="P189" i="1"/>
  <c r="P190" i="1"/>
  <c r="I190" i="1" s="1"/>
  <c r="P191" i="1"/>
  <c r="P192" i="1"/>
  <c r="I192" i="1" s="1"/>
  <c r="P193" i="1"/>
  <c r="P194" i="1"/>
  <c r="P195" i="1"/>
  <c r="P196" i="1"/>
  <c r="I196" i="1" s="1"/>
  <c r="P197" i="1"/>
  <c r="I197" i="1" s="1"/>
  <c r="P198" i="1"/>
  <c r="I198" i="1" s="1"/>
  <c r="P199" i="1"/>
  <c r="I199" i="1" s="1"/>
  <c r="P200" i="1"/>
  <c r="P201" i="1"/>
  <c r="P202" i="1"/>
  <c r="I202" i="1" s="1"/>
  <c r="P9" i="1"/>
  <c r="P10" i="1"/>
  <c r="I163" i="1" l="1"/>
  <c r="I9" i="1"/>
  <c r="I33" i="1"/>
  <c r="I23" i="1"/>
  <c r="I162" i="1" l="1"/>
  <c r="I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7" authorId="0" shapeId="0" xr:uid="{201FF6B2-23FF-4A74-9B2C-B672C0F6C2BD}">
      <text>
        <r>
          <rPr>
            <sz val="9"/>
            <color indexed="81"/>
            <rFont val="Tahoma"/>
            <family val="2"/>
          </rPr>
          <t xml:space="preserve">Responsable del diligenciamiento Planeación Institucional
</t>
        </r>
      </text>
    </comment>
    <comment ref="G7" authorId="0" shapeId="0" xr:uid="{09FC8131-8555-4F2E-99C9-B557A7F629A2}">
      <text>
        <r>
          <rPr>
            <sz val="9"/>
            <color indexed="81"/>
            <rFont val="Tahoma"/>
            <family val="2"/>
          </rPr>
          <t xml:space="preserve">Responsable del diligenciamiento Sistema de Gestión Integrado
</t>
        </r>
      </text>
    </comment>
    <comment ref="C8" authorId="0" shapeId="0" xr:uid="{34426E7F-8826-4250-A292-09090943E9A7}">
      <text>
        <r>
          <rPr>
            <b/>
            <sz val="9"/>
            <color indexed="81"/>
            <rFont val="Tahoma"/>
            <family val="2"/>
          </rPr>
          <t>Autor:</t>
        </r>
        <r>
          <rPr>
            <sz val="9"/>
            <color indexed="81"/>
            <rFont val="Tahoma"/>
            <family val="2"/>
          </rPr>
          <t xml:space="preserve">
GEOGRAFICAS:
se refieren a la ubicación geográfica de la ciudadanía y grupos de valor, y a aquellas características que están directamente
relacionadas con esta categoría. 
Es el nivel más general de la caracterización y por sí solo no permite generar conclusiones
ni definir actividades en planes o proyectos, por lo cual, es importante complementar con variables de otras categorías.
VARIABLES:
Ubicación, población, densidad poblacional, clima.</t>
        </r>
      </text>
    </comment>
    <comment ref="D8" authorId="0" shapeId="0" xr:uid="{639BF9EE-0819-4AE0-A643-B4FD0F541887}">
      <text>
        <r>
          <rPr>
            <b/>
            <sz val="9"/>
            <color indexed="81"/>
            <rFont val="Tahoma"/>
            <family val="2"/>
          </rPr>
          <t>Autor:
DEMOGRAFICAS:</t>
        </r>
        <r>
          <rPr>
            <sz val="9"/>
            <color indexed="81"/>
            <rFont val="Tahoma"/>
            <family val="2"/>
          </rPr>
          <t xml:space="preserve">
se refieren a las características de una población y su
desarrollo a través del tiempo; al igual que las variables geográficas, esta es una de las categorías más utilizadas en ejercicios de caracterización.
Es clave incorporar variables de información relacionadas con las diferentes tipologías del enfoque diferencial (población en situación de discapacidad, grupos étnicos y de identidad cultural), así como personas con orientación sexual e identidad de género diversas, por ciclo vital (niños, niñas, adolescentes y adulto mayor) o mujer rural, entre otros.
VARIABLES:
Tipo y numero de documento, edad, sexo, genero, ingresos, ocupación, actividad económica, estrato socioeconómico, régimen de afiliación al sistema de seguridad social, puntaje Sisbén, estado del ciclo familiar, composición grupo familiar, nivel de estudio, idiomas, vulnerabilidad.
</t>
        </r>
      </text>
    </comment>
    <comment ref="E8" authorId="0" shapeId="0" xr:uid="{42A6F79D-3D4C-4752-90A0-E952A5E9199F}">
      <text>
        <r>
          <rPr>
            <b/>
            <sz val="9"/>
            <color indexed="81"/>
            <rFont val="Tahoma"/>
            <family val="2"/>
          </rPr>
          <t>INTRINSECAS:
se refieren a actividades o valores comunes asociadas a
preferencias individuales o estilos de vida de la ciudadanía y grupos de valor que permiten identificar características para diferenciarlos.
Por ejemplo, las preferencias a la hora de acceder a canales de atención o el uso que se da a los mismos, entre otros aspectos.
VARIABLES:</t>
        </r>
        <r>
          <rPr>
            <sz val="9"/>
            <color indexed="81"/>
            <rFont val="Tahoma"/>
            <family val="2"/>
          </rPr>
          <t xml:space="preserve">
Intereses, lugar de encuentro, acceso a canales de atención, uso de canales de atención, conocimientos y dialecto.
</t>
        </r>
      </text>
    </comment>
    <comment ref="F8" authorId="0" shapeId="0" xr:uid="{1F61AA29-3221-4A7D-956B-21A2FF351FAE}">
      <text>
        <r>
          <rPr>
            <b/>
            <sz val="9"/>
            <color indexed="81"/>
            <rFont val="Tahoma"/>
            <family val="2"/>
          </rPr>
          <t>DE COMPORTAMIENTO:</t>
        </r>
        <r>
          <rPr>
            <sz val="9"/>
            <color indexed="81"/>
            <rFont val="Tahoma"/>
            <family val="2"/>
          </rPr>
          <t xml:space="preserve">
se refieren a las acciones observadas en
la ciudadanía y grupos de valor, más allá de lo que dicen hacer o preferir. Esto permite identificar los motivos o eventos que los llevan a interactuar con una entidad y las características de esta interacción. 
Por ejemplo, los beneficios buscados al
interactuar con determinada entidad o eventos de interés.
VARIABLES:
Niveles de uso, estatus del usuario, beneficios buscados, eventos.</t>
        </r>
      </text>
    </comment>
    <comment ref="I8" authorId="0" shapeId="0" xr:uid="{9077E2C3-187A-4689-B460-23F131273E2C}">
      <text>
        <r>
          <rPr>
            <b/>
            <sz val="9"/>
            <color indexed="81"/>
            <rFont val="Tahoma"/>
            <charset val="1"/>
          </rPr>
          <t xml:space="preserve">                                     Influencia en el SGI   x  Capacidad para afectar el SGI
Administrar :                                          Alto  x   Alto 
Monitoreo bajo:                                     Bajo x   Bajo 
Mantener satisfecho:                           Bajo x   Alto 
Mantener informado:                           Alto x   Bajo
</t>
        </r>
        <r>
          <rPr>
            <b/>
            <sz val="12"/>
            <color indexed="81"/>
            <rFont val="Tahoma"/>
            <family val="2"/>
          </rPr>
          <t xml:space="preserve">DEFINICIONES:
Administrar: </t>
        </r>
        <r>
          <rPr>
            <sz val="12"/>
            <color indexed="81"/>
            <rFont val="Tahoma"/>
            <family val="2"/>
          </rPr>
          <t xml:space="preserve"> altamente interesados en las estrategias de la institución. La aceptación de estrategias por parte de estos debe de ser tomada como una consideración importante en la evaluación de nuevas estrategias. Hay que tenerlos Involucrados en el SGI.
</t>
        </r>
        <r>
          <rPr>
            <b/>
            <sz val="12"/>
            <color indexed="81"/>
            <rFont val="Tahoma"/>
            <family val="2"/>
          </rPr>
          <t xml:space="preserve">Monitoreo bajo: </t>
        </r>
        <r>
          <rPr>
            <sz val="12"/>
            <color indexed="81"/>
            <rFont val="Tahoma"/>
            <family val="2"/>
          </rPr>
          <t xml:space="preserve"> requieren sólo de esfuerzos y supervisión mínimos. No tienen interés y tienen poco poder. Debemos mantenerlos monitoreados para captar todos sus requisitos y los posibles cambios de actitud respecto a la Institución.
</t>
        </r>
        <r>
          <rPr>
            <b/>
            <sz val="12"/>
            <color indexed="81"/>
            <rFont val="Tahoma"/>
            <family val="2"/>
          </rPr>
          <t>Mantener satisfecho:</t>
        </r>
        <r>
          <rPr>
            <sz val="12"/>
            <color indexed="81"/>
            <rFont val="Tahoma"/>
            <family val="2"/>
          </rPr>
          <t xml:space="preserve">  son influyentes, pero su nivel de interés en las estrategias de la institución es bajo. Son generalmente pasivos, pero pueden emerger repentinamente como resultado de ciertos acontecimientos, moviéndose a la posición del grupo Administrar. y hay que mantenerles Informados.
</t>
        </r>
        <r>
          <rPr>
            <b/>
            <sz val="12"/>
            <color indexed="81"/>
            <rFont val="Tahoma"/>
            <family val="2"/>
          </rPr>
          <t>Mantener informado:</t>
        </r>
        <r>
          <rPr>
            <sz val="12"/>
            <color indexed="81"/>
            <rFont val="Tahoma"/>
            <family val="2"/>
          </rPr>
          <t xml:space="preserve"> debemos mantenerles informados ya que pueden ser importantes para influir a los demás . Tienen mucho interés y hay que reportarles información sobre la evolución del SGI.       </t>
        </r>
      </text>
    </comment>
    <comment ref="K8" authorId="0" shapeId="0" xr:uid="{00000000-0006-0000-0000-000001000000}">
      <text>
        <r>
          <rPr>
            <sz val="9"/>
            <color indexed="81"/>
            <rFont val="Tahoma"/>
            <family val="2"/>
          </rPr>
          <t xml:space="preserve">Contempla los requisitos comunes a los componentes del Sistema de Gestión integrado Aseguramiento de la Calidad, Ambiental y Seguridad y Salud en el trabajo)
</t>
        </r>
      </text>
    </comment>
    <comment ref="K9" authorId="0" shapeId="0" xr:uid="{7F6A11D4-7723-4380-A110-490D53DF09F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9" authorId="0" shapeId="0" xr:uid="{3DBFBF94-BCE5-450E-AD0E-55E2C6E71FDC}">
      <text>
        <r>
          <rPr>
            <sz val="9"/>
            <color indexed="81"/>
            <rFont val="Tahoma"/>
            <family val="2"/>
          </rPr>
          <t xml:space="preserve">Contar con un conjunto de elementos logísticos, sociales, culturales y humanos que intervienen en el proceso de aprendizaje acordes a las necesidades de cada uno de los programas académicos.
</t>
        </r>
      </text>
    </comment>
    <comment ref="M9" authorId="0" shapeId="0" xr:uid="{4EC9F9BE-0E77-447A-929D-02664F0DFABA}">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9" authorId="0" shapeId="0" xr:uid="{4AA409EB-DE68-49B4-8EF0-484AE905F4A9}">
      <text>
        <r>
          <rPr>
            <b/>
            <sz val="9"/>
            <color indexed="81"/>
            <rFont val="Tahoma"/>
            <family val="2"/>
          </rPr>
          <t>SGI:</t>
        </r>
        <r>
          <rPr>
            <sz val="9"/>
            <color indexed="81"/>
            <rFont val="Tahoma"/>
            <family val="2"/>
          </rPr>
          <t xml:space="preserve"> 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K10" authorId="0" shapeId="0" xr:uid="{448C6CD0-A247-4DDC-99DB-1E5410EEA4E6}">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10" authorId="0" shapeId="0" xr:uid="{A027B9E5-967E-439E-8112-EDE7228F5513}">
      <text>
        <r>
          <rPr>
            <sz val="9"/>
            <color indexed="81"/>
            <rFont val="Tahoma"/>
            <family val="2"/>
          </rPr>
          <t>Programas académicos de acuerdo  a las necesidades locales, regionales y nacionales, que contribuyan al desarrollo de la ciudad, el departamento y el país.</t>
        </r>
      </text>
    </comment>
    <comment ref="M10" authorId="0" shapeId="0" xr:uid="{BBB95B10-63C8-41EA-A05E-A8232FC20144}">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10" authorId="0" shapeId="0" xr:uid="{DEE92E21-52FE-498E-9402-B6F54BB7EB45}">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b/>
            <sz val="9"/>
            <color indexed="81"/>
            <rFont val="Tahoma"/>
            <family val="2"/>
          </rPr>
          <t>.</t>
        </r>
      </text>
    </comment>
    <comment ref="K11" authorId="0" shapeId="0" xr:uid="{6C5371FA-1BD8-4F50-865A-0CD7FE9B15BC}">
      <text>
        <r>
          <rPr>
            <b/>
            <sz val="9"/>
            <color indexed="81"/>
            <rFont val="Tahoma"/>
            <family val="2"/>
          </rPr>
          <t xml:space="preserve">SGI: </t>
        </r>
        <r>
          <rPr>
            <sz val="9"/>
            <color indexed="81"/>
            <rFont val="Tahoma"/>
            <family val="2"/>
          </rPr>
          <t>Implementación de mecanismos para la promoción de la cultura y el fortalecimiento del Sistema de Gestión Integrado</t>
        </r>
      </text>
    </comment>
    <comment ref="L11" authorId="0" shapeId="0" xr:uid="{33ED3400-3652-4FF5-A3AD-02927CB57C11}">
      <text>
        <r>
          <rPr>
            <sz val="9"/>
            <color indexed="81"/>
            <rFont val="Tahoma"/>
            <family val="2"/>
          </rPr>
          <t xml:space="preserve">Es movilizar los saberes (conocimientos, habilidades, valores y actitudes) para solucionar los problemas del contexto y del sector empresarial.
</t>
        </r>
        <r>
          <rPr>
            <sz val="9"/>
            <color indexed="81"/>
            <rFont val="Tahoma"/>
            <family val="2"/>
          </rPr>
          <t xml:space="preserve">
</t>
        </r>
      </text>
    </comment>
    <comment ref="M11" authorId="0" shapeId="0" xr:uid="{C6BB2A4C-44B9-4E4B-B260-2E20E91CEACD}">
      <text>
        <r>
          <rPr>
            <b/>
            <sz val="9"/>
            <color indexed="81"/>
            <rFont val="Tahoma"/>
            <family val="2"/>
          </rPr>
          <t xml:space="preserve">SGI: </t>
        </r>
        <r>
          <rPr>
            <sz val="9"/>
            <color indexed="81"/>
            <rFont val="Tahoma"/>
            <family val="2"/>
          </rPr>
          <t xml:space="preserve">Implementación de mecanismos para la promoción de la salud  y la prevención de la enfermedad que contribuyan a la salud de los colaboradores y al  fortalecimiento del Sistema de Gestión de la seguridad y salud en el trabajo
</t>
        </r>
      </text>
    </comment>
    <comment ref="N11" authorId="0" shapeId="0" xr:uid="{6B1999AC-BAA2-401F-B7F4-BEA9008F8813}">
      <text>
        <r>
          <rPr>
            <b/>
            <sz val="9"/>
            <color indexed="81"/>
            <rFont val="Tahoma"/>
            <family val="2"/>
          </rPr>
          <t xml:space="preserve">SGI: </t>
        </r>
        <r>
          <rPr>
            <sz val="9"/>
            <color indexed="81"/>
            <rFont val="Tahoma"/>
            <family val="2"/>
          </rPr>
          <t xml:space="preserve">Implementación de mecanismos para la promoción de la cultura y el fortalecimiento del Sistema de Gestión Ambiental
</t>
        </r>
      </text>
    </comment>
    <comment ref="L12" authorId="0" shapeId="0" xr:uid="{0331652F-FE7D-411A-B00C-8F705617EA34}">
      <text>
        <r>
          <rPr>
            <sz val="9"/>
            <color indexed="81"/>
            <rFont val="Tahoma"/>
            <family val="2"/>
          </rPr>
          <t xml:space="preserve">Portafolio de cursos, diplomados, seminario, foros, entre otros, que permiten profundizar y mantener al día los conocimientos.  
</t>
        </r>
      </text>
    </comment>
    <comment ref="L13" authorId="0" shapeId="0" xr:uid="{781D62F9-B910-42AD-AC5A-376D667857BE}">
      <text>
        <r>
          <rPr>
            <sz val="9"/>
            <color indexed="81"/>
            <rFont val="Tahoma"/>
            <family val="2"/>
          </rPr>
          <t xml:space="preserve">Obtener y mantener relaciones benéficas en pro del desarrollo académico con el sector productivo publico y privado, para atender necesidades locales, regionales y nacionales.   
</t>
        </r>
      </text>
    </comment>
    <comment ref="L14" authorId="0" shapeId="0" xr:uid="{A908783F-5A81-45A7-BCE8-47B4A98BB73C}">
      <text>
        <r>
          <rPr>
            <sz val="9"/>
            <color indexed="81"/>
            <rFont val="Tahoma"/>
            <family val="2"/>
          </rPr>
          <t>Brindar la atención necesaria para resolver de manera oportuna y adecuada las solicitudes de las partes interesadas.</t>
        </r>
      </text>
    </comment>
    <comment ref="L15" authorId="0" shapeId="0" xr:uid="{5F4B1CE1-34C5-4789-8794-8E5CBF184A97}">
      <text>
        <r>
          <rPr>
            <sz val="9"/>
            <color indexed="81"/>
            <rFont val="Tahoma"/>
            <family val="2"/>
          </rPr>
          <t xml:space="preserve">Es aquel que cumple con el perfil para dictar una asignatura y su competencia es reconocida por los estudiantes mediante la evaluación docente. 
</t>
        </r>
      </text>
    </comment>
    <comment ref="L16" authorId="0" shapeId="0" xr:uid="{FF9CD4AE-6D66-4015-A141-BB30A0457E12}">
      <text>
        <r>
          <rPr>
            <sz val="9"/>
            <color indexed="81"/>
            <rFont val="Tahoma"/>
            <family val="2"/>
          </rPr>
          <t>Apoyar al estudiante en la consecución de una practica empresarial que le permita adquirir experiencia en su campo profesional. 
Para lo cual la Institución debe conseguir y mantener relaciones con el sector productivo publico y privado.</t>
        </r>
      </text>
    </comment>
    <comment ref="L17" authorId="0" shapeId="0" xr:uid="{FFFEA23A-9B8F-49B8-B39C-71C22C7D891D}">
      <text>
        <r>
          <rPr>
            <sz val="9"/>
            <color indexed="81"/>
            <rFont val="Tahoma"/>
            <family val="2"/>
          </rPr>
          <t xml:space="preserve">Contar con un conjunto de elementos bibliográficos (bases de datos, libros, revistas, entre otros) y tecnológicos (red Wifi, computadores, video beam, entre otros) acordes a las necesidades de cada uno de los programas, adicionalmente que se mantengan actualizados y estén disponibles para los estudiantes. 
</t>
        </r>
      </text>
    </comment>
    <comment ref="L18" authorId="0" shapeId="0" xr:uid="{A2C7AEBF-FD71-43A4-A6AF-E4CE889A090F}">
      <text>
        <r>
          <rPr>
            <sz val="9"/>
            <color indexed="81"/>
            <rFont val="Tahoma"/>
            <family val="2"/>
          </rPr>
          <t xml:space="preserve">Actividades de bienestar en el área deportiva, cultural, de salud y sicosocial como clases deportivas y culturales, torneos deportivos y culturales, atención medica y psicológica que permiten al estudiante un sano esparcimiento y acompañamiento en su salud mental y física.
</t>
        </r>
      </text>
    </comment>
    <comment ref="L19" authorId="0" shapeId="0" xr:uid="{871F73BC-F586-4BBF-807A-ECD512C803B3}">
      <text>
        <r>
          <rPr>
            <sz val="9"/>
            <color indexed="81"/>
            <rFont val="Tahoma"/>
            <family val="2"/>
          </rPr>
          <t xml:space="preserve">Mecanismos que permitan cuidar los bienes Institucionales por daños y hurtos.
</t>
        </r>
      </text>
    </comment>
    <comment ref="L20" authorId="0" shapeId="0" xr:uid="{E0B56E34-D782-41CE-8666-9868965C5E6C}">
      <text>
        <r>
          <rPr>
            <sz val="9"/>
            <color indexed="81"/>
            <rFont val="Tahoma"/>
            <family val="2"/>
          </rPr>
          <t xml:space="preserve">Establecer mecanismos
para difundir la información de beneficios (becas, auxilios)  de diferentes entes como presupuesto participativo, cooperativas, fondos ICETEX, entre otros. </t>
        </r>
      </text>
    </comment>
    <comment ref="L21" authorId="0" shapeId="0" xr:uid="{59CE7A38-B8DC-448E-A894-B004771CB1A8}">
      <text>
        <r>
          <rPr>
            <sz val="9"/>
            <color indexed="81"/>
            <rFont val="Tahoma"/>
            <family val="2"/>
          </rPr>
          <t xml:space="preserve">Realizar la evaluación docente de acuerdo a lo establecido y sean publicados los resultados.
</t>
        </r>
      </text>
    </comment>
    <comment ref="L22" authorId="0" shapeId="0" xr:uid="{E3FA55F4-145B-4683-BE7F-84CB6E39C889}">
      <text>
        <r>
          <rPr>
            <sz val="9"/>
            <color indexed="81"/>
            <rFont val="Tahoma"/>
            <family val="2"/>
          </rPr>
          <t xml:space="preserve">Garantizar que la Institución cumple con el marco general de la protección de los datos personales en Colombia.
</t>
        </r>
      </text>
    </comment>
    <comment ref="K23" authorId="0" shapeId="0" xr:uid="{D76D5CD0-B3E3-4DF7-B8CC-B1926581C455}">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23" authorId="0" shapeId="0" xr:uid="{F4EFDD48-71C8-4E5F-9EF4-E1FA25830044}">
      <text>
        <r>
          <rPr>
            <sz val="9"/>
            <color indexed="81"/>
            <rFont val="Tahoma"/>
            <family val="2"/>
          </rPr>
          <t xml:space="preserve">Contar con un conjunto de elementos logísticos, sociales, culturales y humanos que intervienen en el proceso de aprendizaje acordes a las necesidades de cada uno de los programas académicos.
</t>
        </r>
      </text>
    </comment>
    <comment ref="M23" authorId="0" shapeId="0" xr:uid="{DEEB9A26-0C6A-4829-97CD-BE50CC22BCE4}">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23" authorId="0" shapeId="0" xr:uid="{B326DDE4-AFAB-43CE-859B-A859AC974624}">
      <text>
        <r>
          <rPr>
            <b/>
            <sz val="9"/>
            <color indexed="81"/>
            <rFont val="Tahoma"/>
            <family val="2"/>
          </rPr>
          <t xml:space="preserve">SGI: </t>
        </r>
        <r>
          <rPr>
            <sz val="9"/>
            <color indexed="81"/>
            <rFont val="Tahoma"/>
            <family val="2"/>
          </rPr>
          <t xml:space="preserve">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K24" authorId="0" shapeId="0" xr:uid="{42CF9B37-456D-41E8-9E58-3634A3940B7D}">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24" authorId="0" shapeId="0" xr:uid="{F62F2BCF-1DF2-4BED-83DB-C7B607BBB0FD}">
      <text>
        <r>
          <rPr>
            <sz val="9"/>
            <color indexed="81"/>
            <rFont val="Tahoma"/>
            <family val="2"/>
          </rPr>
          <t>Programas académicos de acuerdo  a las necesidades locales, regionales y nacionales, que contribuyan al desarrollo de la ciudad, el departamento y el país.</t>
        </r>
      </text>
    </comment>
    <comment ref="M24" authorId="0" shapeId="0" xr:uid="{6DB8E665-45AF-401D-9EAB-CD5AFCBC810A}">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24" authorId="0" shapeId="0" xr:uid="{8DFE6486-FE20-4E1F-AC3E-331FB8C462EB}">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K25" authorId="0" shapeId="0" xr:uid="{4C6BE37F-AEBB-4A04-917C-86222223BAD8}">
      <text>
        <r>
          <rPr>
            <b/>
            <sz val="9"/>
            <color indexed="81"/>
            <rFont val="Tahoma"/>
            <family val="2"/>
          </rPr>
          <t>SGI: I</t>
        </r>
        <r>
          <rPr>
            <sz val="9"/>
            <color indexed="81"/>
            <rFont val="Tahoma"/>
            <family val="2"/>
          </rPr>
          <t>mplementación de mecanismos para la promoción de la cultura y el fortalecimiento del Sistema de Gestión Integrado</t>
        </r>
      </text>
    </comment>
    <comment ref="L25" authorId="0" shapeId="0" xr:uid="{9833209C-6433-43BE-B761-C686A4E2CAFD}">
      <text>
        <r>
          <rPr>
            <sz val="9"/>
            <color indexed="81"/>
            <rFont val="Tahoma"/>
            <family val="2"/>
          </rPr>
          <t xml:space="preserve">Mantener un portafolio de cursos, diplomados, seminario, foros, entre otros, que permiten profundizar y mantener al día los conocimientos.  
</t>
        </r>
      </text>
    </comment>
    <comment ref="L26" authorId="0" shapeId="0" xr:uid="{56929E7F-8556-4475-BDAF-05ECEF0A00E3}">
      <text>
        <r>
          <rPr>
            <sz val="9"/>
            <color indexed="81"/>
            <rFont val="Tahoma"/>
            <family val="2"/>
          </rPr>
          <t>Brindar la atención necesaria para resolver de manera oportuna y adecuada las solicitudes de las partes interesadas.</t>
        </r>
      </text>
    </comment>
    <comment ref="L27" authorId="0" shapeId="0" xr:uid="{0638E6BF-09E5-4059-AD20-F8644B8B7427}">
      <text>
        <r>
          <rPr>
            <sz val="9"/>
            <color indexed="81"/>
            <rFont val="Tahoma"/>
            <family val="2"/>
          </rPr>
          <t xml:space="preserve">Es aquel que cumple con el perfil para dictar una asignatura y su competencia es reconocida por los estudiantes mediante la evaluación docente. 
</t>
        </r>
      </text>
    </comment>
    <comment ref="L28" authorId="0" shapeId="0" xr:uid="{2B06DC43-CB67-457B-B785-69432B4685EF}">
      <text>
        <r>
          <rPr>
            <sz val="9"/>
            <color indexed="81"/>
            <rFont val="Tahoma"/>
            <family val="2"/>
          </rPr>
          <t xml:space="preserve">Contar con un conjunto de elementos bibliográficos (bases de datos, libros, revistas, entre otros) y tecnológicos (red Wifi, computadores, video beam, entre otros) acordes a las necesidades de cada uno de los programas, adicionalmente que se mantengan actualizados y estén disponibles para los estudiantes. 
</t>
        </r>
      </text>
    </comment>
    <comment ref="L29" authorId="0" shapeId="0" xr:uid="{15F23874-3666-484D-8BDD-A9074A2488B3}">
      <text>
        <r>
          <rPr>
            <sz val="9"/>
            <color indexed="81"/>
            <rFont val="Tahoma"/>
            <family val="2"/>
          </rPr>
          <t xml:space="preserve">Actividades de bienestar en el área deportiva, cultural, de salud y sicosocial como clases deportivas y culturales, torneos deportivos y culturales, atención medica y psicológica que permiten al estudiante un sano esparcimiento y acompañamiento en su salud mental y física.
</t>
        </r>
      </text>
    </comment>
    <comment ref="L30" authorId="0" shapeId="0" xr:uid="{D7611CD7-CE6A-40F5-8FFD-E0E9E1FB5B03}">
      <text>
        <r>
          <rPr>
            <sz val="9"/>
            <color indexed="81"/>
            <rFont val="Tahoma"/>
            <family val="2"/>
          </rPr>
          <t xml:space="preserve">Garantizar que la Institución cumple con el marco general de la protección de los datos personales en Colombia.
</t>
        </r>
      </text>
    </comment>
    <comment ref="K31" authorId="0" shapeId="0" xr:uid="{591A2747-D288-485D-A192-437541AA8588}">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31" authorId="0" shapeId="0" xr:uid="{8D863F59-20F1-4A54-BB6C-D638E3BEC874}">
      <text>
        <r>
          <rPr>
            <sz val="9"/>
            <color indexed="81"/>
            <rFont val="Tahoma"/>
            <family val="2"/>
          </rPr>
          <t>Programas académicos de acuerdo  a las necesidades locales, regionales y nacionales, que contribuyan al desarrollo de la ciudad, el departamento y el país.</t>
        </r>
      </text>
    </comment>
    <comment ref="L32" authorId="0" shapeId="0" xr:uid="{DC9F1DB9-D6BF-4222-A665-0A71113CE3E0}">
      <text>
        <r>
          <rPr>
            <sz val="9"/>
            <color indexed="81"/>
            <rFont val="Tahoma"/>
            <family val="2"/>
          </rPr>
          <t>Brindar la atención necesaria para resolver de manera oportuna y adecuada las solicitudes de las partes interesadas.</t>
        </r>
      </text>
    </comment>
    <comment ref="K33" authorId="0" shapeId="0" xr:uid="{CF647BAE-AD63-4E45-97D5-35DD5B5253B5}">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33" authorId="0" shapeId="0" xr:uid="{65378B69-9F0A-4657-B90F-4B5E3ACBCF21}">
      <text>
        <r>
          <rPr>
            <sz val="9"/>
            <color indexed="81"/>
            <rFont val="Tahoma"/>
            <family val="2"/>
          </rPr>
          <t xml:space="preserve">Realizar los análisis del laboratorio de manera rigurosa y de acuerdo a la normatividad vigente, para garantizar al cliente un resultado confiable y en el tiempo que se requiere.
</t>
        </r>
      </text>
    </comment>
    <comment ref="L34" authorId="0" shapeId="0" xr:uid="{AFB2924F-2875-42FF-B0DF-657C87F2DE3B}">
      <text>
        <r>
          <rPr>
            <sz val="9"/>
            <color indexed="81"/>
            <rFont val="Tahoma"/>
            <family val="2"/>
          </rPr>
          <t xml:space="preserve">SGI: entrega de los resultados en el tiempo requerido por el cliente y por la metodología utilizada.
</t>
        </r>
      </text>
    </comment>
    <comment ref="M34" authorId="0" shapeId="0" xr:uid="{750D684B-DE30-4F41-A564-38395969D2EE}">
      <text>
        <r>
          <rPr>
            <b/>
            <sz val="9"/>
            <color indexed="81"/>
            <rFont val="Tahoma"/>
            <family val="2"/>
          </rPr>
          <t xml:space="preserve">SGI: </t>
        </r>
        <r>
          <rPr>
            <sz val="9"/>
            <color indexed="81"/>
            <rFont val="Tahoma"/>
            <family val="2"/>
          </rPr>
          <t>Aplicación de las</t>
        </r>
        <r>
          <rPr>
            <b/>
            <sz val="9"/>
            <color indexed="81"/>
            <rFont val="Tahoma"/>
            <family val="2"/>
          </rPr>
          <t xml:space="preserve"> </t>
        </r>
        <r>
          <rPr>
            <sz val="9"/>
            <color indexed="81"/>
            <rFont val="Tahoma"/>
            <family val="2"/>
          </rPr>
          <t>Normas, requisitos y procedimientos  de obligatorio cumplimiento, mediante los cuales se establece, registra, verifica y controla el cumplimiento de las condiciones básicas de capacidad tecnológica y científica; de suficiencia patrimonial y financiera; y de capacidad técnico-administrativa, indispensables para el funcionamiento, ejercicio y desarrollo de actividades de los empleadores y contratantes en el Sistema General de Riesgos Laborales</t>
        </r>
        <r>
          <rPr>
            <sz val="9"/>
            <color indexed="81"/>
            <rFont val="Tahoma"/>
            <family val="2"/>
          </rPr>
          <t xml:space="preserve">
</t>
        </r>
      </text>
    </comment>
    <comment ref="N34" authorId="0" shapeId="0" xr:uid="{6E315D9C-62D0-4CF5-8569-3481E96AB36E}">
      <text>
        <r>
          <rPr>
            <b/>
            <sz val="9"/>
            <color indexed="81"/>
            <rFont val="Tahoma"/>
            <family val="2"/>
          </rPr>
          <t xml:space="preserve">SGI: </t>
        </r>
        <r>
          <rPr>
            <sz val="9"/>
            <color indexed="81"/>
            <rFont val="Tahoma"/>
            <family val="2"/>
          </rPr>
          <t>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t>
        </r>
        <r>
          <rPr>
            <b/>
            <sz val="9"/>
            <color indexed="81"/>
            <rFont val="Tahoma"/>
            <family val="2"/>
          </rPr>
          <t xml:space="preserve">
</t>
        </r>
        <r>
          <rPr>
            <sz val="9"/>
            <color indexed="81"/>
            <rFont val="Tahoma"/>
            <family val="2"/>
          </rPr>
          <t xml:space="preserve">
</t>
        </r>
      </text>
    </comment>
    <comment ref="L35" authorId="0" shapeId="0" xr:uid="{81485B0C-DF3E-45FA-B32E-26D45B014E09}">
      <text>
        <r>
          <rPr>
            <sz val="9"/>
            <color indexed="81"/>
            <rFont val="Tahoma"/>
            <family val="2"/>
          </rPr>
          <t xml:space="preserve">SGI: Ofrecer capacitaciones de acuerdo a las necesidades del cliente o cuando un resultado este por fuera de especificación normatividad  asesorarlos para mejorar el proceso.
</t>
        </r>
      </text>
    </comment>
    <comment ref="N35" authorId="0" shapeId="0" xr:uid="{52121881-7ACE-4FBC-9ACA-F588BE047E45}">
      <text>
        <r>
          <rPr>
            <sz val="9"/>
            <color indexed="81"/>
            <rFont val="Tahoma"/>
            <family val="2"/>
          </rPr>
          <t xml:space="preserve">SGI: garantizar que los residuos generados en el laboratorio tienen un manejo adecuado para evitar la contaminación.
</t>
        </r>
      </text>
    </comment>
    <comment ref="L36" authorId="0" shapeId="0" xr:uid="{2D6B871D-72A8-4981-8089-EE3E84D8F3EC}">
      <text>
        <r>
          <rPr>
            <sz val="9"/>
            <color indexed="81"/>
            <rFont val="Tahoma"/>
            <family val="2"/>
          </rPr>
          <t xml:space="preserve">SGI: mantener actualizado el portafolio de servicios (nuevas metodologías), teniendo en cuenta las necesidades del cliente.
</t>
        </r>
      </text>
    </comment>
    <comment ref="K37" authorId="0" shapeId="0" xr:uid="{2198608E-2941-497C-B038-DFAD97454CF3}">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37" authorId="0" shapeId="0" xr:uid="{85FF721B-56FC-4AD1-9558-71ECD3E916B5}">
      <text>
        <r>
          <rPr>
            <sz val="9"/>
            <color indexed="81"/>
            <rFont val="Tahoma"/>
            <family val="2"/>
          </rPr>
          <t>Brindar la atención necesaria para resolver de manera oportuna y adecuada las solicitudes de las partes interesadas.</t>
        </r>
      </text>
    </comment>
    <comment ref="K38" authorId="0" shapeId="0" xr:uid="{080C5324-EB79-4EF8-99B1-575FABB58372}">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38" authorId="0" shapeId="0" xr:uid="{C6435C18-5379-4C7E-9E92-0E3AB12F3795}">
      <text>
        <r>
          <rPr>
            <sz val="9"/>
            <color indexed="81"/>
            <rFont val="Tahoma"/>
            <family val="2"/>
          </rPr>
          <t>Ejecutar los contratos y convenios de manera rigurosa y de acuerdo a la normatividad vigente, para garantizar a las partes interesadas que se cumplió el objetivo y el tiempo pactado.</t>
        </r>
      </text>
    </comment>
    <comment ref="M38" authorId="0" shapeId="0" xr:uid="{88FD74DB-EA4D-4EAD-96FF-E7FE7796D192}">
      <text>
        <r>
          <rPr>
            <b/>
            <sz val="9"/>
            <color indexed="81"/>
            <rFont val="Tahoma"/>
            <family val="2"/>
          </rPr>
          <t xml:space="preserve">SGI: </t>
        </r>
        <r>
          <rPr>
            <sz val="9"/>
            <color indexed="81"/>
            <rFont val="Tahoma"/>
            <family val="2"/>
          </rPr>
          <t>Aplicación de las</t>
        </r>
        <r>
          <rPr>
            <b/>
            <sz val="9"/>
            <color indexed="81"/>
            <rFont val="Tahoma"/>
            <family val="2"/>
          </rPr>
          <t xml:space="preserve"> </t>
        </r>
        <r>
          <rPr>
            <sz val="9"/>
            <color indexed="81"/>
            <rFont val="Tahoma"/>
            <family val="2"/>
          </rPr>
          <t>Normas, requisitos y procedimientos  de obligatorio cumplimiento, mediante los cuales se establece, registra, verifica y controla el cumplimiento de las condiciones básicas de capacidad tecnológica y científica; de suficiencia patrimonial y financiera; y de capacidad técnico-administrativa, indispensables para el funcionamiento, ejercicio y desarrollo de actividades de los empleadores y contratantes en el Sistema General de Riesgos Laborales</t>
        </r>
        <r>
          <rPr>
            <sz val="9"/>
            <color indexed="81"/>
            <rFont val="Tahoma"/>
            <family val="2"/>
          </rPr>
          <t xml:space="preserve">
</t>
        </r>
      </text>
    </comment>
    <comment ref="N38" authorId="0" shapeId="0" xr:uid="{10D32182-A48B-4EF7-97EE-22CED1CD1DC6}">
      <text>
        <r>
          <rPr>
            <b/>
            <sz val="9"/>
            <color indexed="81"/>
            <rFont val="Tahoma"/>
            <family val="2"/>
          </rPr>
          <t xml:space="preserve">SGI: </t>
        </r>
        <r>
          <rPr>
            <sz val="9"/>
            <color indexed="81"/>
            <rFont val="Tahoma"/>
            <family val="2"/>
          </rPr>
          <t>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t>
        </r>
        <r>
          <rPr>
            <b/>
            <sz val="9"/>
            <color indexed="81"/>
            <rFont val="Tahoma"/>
            <family val="2"/>
          </rPr>
          <t xml:space="preserve">
</t>
        </r>
        <r>
          <rPr>
            <sz val="9"/>
            <color indexed="81"/>
            <rFont val="Tahoma"/>
            <family val="2"/>
          </rPr>
          <t xml:space="preserve">
</t>
        </r>
      </text>
    </comment>
    <comment ref="L39" authorId="0" shapeId="0" xr:uid="{36AE2F73-B674-41B3-B103-5DDEE0B5AF88}">
      <text>
        <r>
          <rPr>
            <sz val="9"/>
            <color indexed="81"/>
            <rFont val="Tahoma"/>
            <family val="2"/>
          </rPr>
          <t xml:space="preserve">Mantener un portafolio de cursos, diplomados, seminario, foros, entre otros, que permiten profundizar y mantener al día los conocimientos.  
</t>
        </r>
      </text>
    </comment>
    <comment ref="M39" authorId="0" shapeId="0" xr:uid="{57D35904-24B0-4570-A4D4-F9EE04F598BF}">
      <text>
        <r>
          <rPr>
            <b/>
            <sz val="9"/>
            <color indexed="81"/>
            <rFont val="Tahoma"/>
            <family val="2"/>
          </rPr>
          <t xml:space="preserve">SGI:  </t>
        </r>
        <r>
          <rPr>
            <sz val="9"/>
            <color indexed="81"/>
            <rFont val="Tahoma"/>
            <family val="2"/>
          </rPr>
          <t>Aplicación de los estándares de seguridad y salud en el trabajo con la finalidad de dar cumplimento a las actividades  que desarrollan los diferentes convenios y contratos institucionales.</t>
        </r>
      </text>
    </comment>
    <comment ref="N39" authorId="0" shapeId="0" xr:uid="{861EDDDB-A8A9-446F-BED7-E2486CF91914}">
      <text>
        <r>
          <rPr>
            <sz val="9"/>
            <color indexed="81"/>
            <rFont val="Tahoma"/>
            <family val="2"/>
          </rPr>
          <t xml:space="preserve">SGI: garantizar que los residuos generados en el laboratorio tienen un manejo adecuado para evitar la contaminación.
</t>
        </r>
      </text>
    </comment>
    <comment ref="K40" authorId="0" shapeId="0" xr:uid="{C29B4DDE-F64C-4978-82CB-515B22FA6A35}">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40" authorId="0" shapeId="0" xr:uid="{F228C7E5-E313-418A-BDB1-1CA082F92D21}">
      <text>
        <r>
          <rPr>
            <sz val="9"/>
            <color indexed="81"/>
            <rFont val="Tahoma"/>
            <family val="2"/>
          </rPr>
          <t xml:space="preserve">El personal que lidera el Sistema de Gestión de la Calidad debe sensibilizar, capacitar y resolver dudas en la documentación, implementación, mantenimiento y seguimiento de cada uno de sus procesos, para darle cumplimiento al objetivo de cada uno de estos.
</t>
        </r>
      </text>
    </comment>
    <comment ref="M40" authorId="0" shapeId="0" xr:uid="{D07C47E2-1156-44F3-9BF1-D4A2A95CFE09}">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40" authorId="0" shapeId="0" xr:uid="{1C91DA2F-DFC0-4855-915C-4BB46286DB7F}">
      <text>
        <r>
          <rPr>
            <b/>
            <sz val="9"/>
            <color indexed="81"/>
            <rFont val="Tahoma"/>
            <family val="2"/>
          </rPr>
          <t xml:space="preserve">SGI: </t>
        </r>
        <r>
          <rPr>
            <sz val="9"/>
            <color indexed="81"/>
            <rFont val="Tahoma"/>
            <family val="2"/>
          </rPr>
          <t>Acciones desarrolladas por la Institución con el fin de evitar daños hacia el Medio Ambiente como consecuencia de la oferta de sus servicios.
Dentro de los controles se pueden incluir: Controles de ingeniería, procedimientos, capacitaciones, Inspecciones, entre otros.</t>
        </r>
        <r>
          <rPr>
            <b/>
            <sz val="9"/>
            <color indexed="81"/>
            <rFont val="Tahoma"/>
            <family val="2"/>
          </rPr>
          <t xml:space="preserve">
</t>
        </r>
        <r>
          <rPr>
            <sz val="9"/>
            <color indexed="81"/>
            <rFont val="Tahoma"/>
            <family val="2"/>
          </rPr>
          <t xml:space="preserve">
</t>
        </r>
      </text>
    </comment>
    <comment ref="K41" authorId="0" shapeId="0" xr:uid="{2CC47C01-B528-459D-9AAD-0335F04F92DF}">
      <text>
        <r>
          <rPr>
            <b/>
            <sz val="9"/>
            <color indexed="81"/>
            <rFont val="Tahoma"/>
            <family val="2"/>
          </rPr>
          <t xml:space="preserve">SGI: </t>
        </r>
        <r>
          <rPr>
            <sz val="9"/>
            <color indexed="81"/>
            <rFont val="Tahoma"/>
            <family val="2"/>
          </rPr>
          <t xml:space="preserve">Es el conjunto de estrategias, procesos y acciones de gestión académica y administrativas,  con el fin de actualizar y profundizar los conocimientos, habilidades y destrezas del sistema de gestión integrado.
</t>
        </r>
      </text>
    </comment>
    <comment ref="L41" authorId="0" shapeId="0" xr:uid="{FC7BFAA7-2252-4030-84AF-E870B40B4FDC}">
      <text>
        <r>
          <rPr>
            <sz val="9"/>
            <color indexed="81"/>
            <rFont val="Tahoma"/>
            <family val="2"/>
          </rPr>
          <t xml:space="preserve">El personal que lidera el Sistema de Gestión de la Calidad debe propender por que la documentación e implementación de cada uno de los procesos sea clara y de fácil entendimiento. Adicionalmente que se encuentre disponible para su consulta, para lo cual se cuenta con el aplicativo G+ 
</t>
        </r>
      </text>
    </comment>
    <comment ref="M41" authorId="0" shapeId="0" xr:uid="{2D15330B-D60C-4CBF-B411-719E34BE8687}">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41" authorId="0" shapeId="0" xr:uid="{F961C0E8-4AC6-4786-895D-799061FBA077}">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K42" authorId="0" shapeId="0" xr:uid="{629A9928-0D7C-4E52-B7D3-5DF675771D76}">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42" authorId="0" shapeId="0" xr:uid="{8CF17CA9-6AE9-4D68-A358-A90D0F0C215E}">
      <text>
        <r>
          <rPr>
            <sz val="9"/>
            <color indexed="81"/>
            <rFont val="Tahoma"/>
            <family val="2"/>
          </rPr>
          <t>Actividades de bienestar en el área deportiva, cultural, de salud y sicosocial como clases deportivas y culturales, torneos deportivos y culturales, atención medica y psicológica que permiten al estudiante un sano esparcimiento y acompañamiento en su salud mental y física.</t>
        </r>
        <r>
          <rPr>
            <sz val="9"/>
            <color indexed="81"/>
            <rFont val="Tahoma"/>
            <family val="2"/>
          </rPr>
          <t xml:space="preserve">
</t>
        </r>
      </text>
    </comment>
    <comment ref="M42" authorId="0" shapeId="0" xr:uid="{B859B8A5-4504-4D4B-B1D8-F3C844BDAFE5}">
      <text>
        <r>
          <rPr>
            <b/>
            <sz val="9"/>
            <color indexed="81"/>
            <rFont val="Tahoma"/>
            <family val="2"/>
          </rPr>
          <t xml:space="preserve">SGI: </t>
        </r>
        <r>
          <rPr>
            <sz val="9"/>
            <color indexed="81"/>
            <rFont val="Tahoma"/>
            <family val="2"/>
          </rPr>
          <t xml:space="preserve">Participar  de las actividades  para la promoción de la salud  y la prevención de la enfermedad que contribuyan a la salud de los colaboradores y al  fortalecimiento del Sistema de Gestión de la seguridad y salud en el trabajo
</t>
        </r>
      </text>
    </comment>
    <comment ref="K43" authorId="0" shapeId="0" xr:uid="{983BDDFE-5587-48EF-AB3E-7C08D5694D98}">
      <text>
        <r>
          <rPr>
            <b/>
            <sz val="9"/>
            <color indexed="81"/>
            <rFont val="Tahoma"/>
            <family val="2"/>
          </rPr>
          <t>SGI: I</t>
        </r>
        <r>
          <rPr>
            <sz val="9"/>
            <color indexed="81"/>
            <rFont val="Tahoma"/>
            <family val="2"/>
          </rPr>
          <t>mplementación de mecanismos para la promoción de la cultura y el fortalecimiento del Sistema de Gestión Integrado</t>
        </r>
      </text>
    </comment>
    <comment ref="L43" authorId="0" shapeId="0" xr:uid="{8808A36D-C884-406A-96A8-CA1A9D87767F}">
      <text>
        <r>
          <rPr>
            <sz val="9"/>
            <color indexed="81"/>
            <rFont val="Tahoma"/>
            <family val="2"/>
          </rPr>
          <t xml:space="preserve">Mecanismos que permitan cuidar los bienes Institucionales por daños y hurtos.
</t>
        </r>
      </text>
    </comment>
    <comment ref="M43" authorId="0" shapeId="0" xr:uid="{296A527F-61A1-4FF3-8331-4584F7B4D326}">
      <text>
        <r>
          <rPr>
            <b/>
            <sz val="9"/>
            <color indexed="81"/>
            <rFont val="Tahoma"/>
            <family val="2"/>
          </rPr>
          <t xml:space="preserve">SGI: </t>
        </r>
        <r>
          <rPr>
            <sz val="9"/>
            <color indexed="81"/>
            <rFont val="Tahoma"/>
            <family val="2"/>
          </rPr>
          <t xml:space="preserve">Llevar adelante las consultas, opiniones. Comunicados y solicitudes en materia de la SST realizadas por los colaboradores.
</t>
        </r>
      </text>
    </comment>
    <comment ref="K44" authorId="0" shapeId="0" xr:uid="{99426EEA-DD6E-44DB-98F7-B7301949723E}">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44" authorId="0" shapeId="0" xr:uid="{56E30FBE-2980-4647-A522-C7D5FF8666D7}">
      <text>
        <r>
          <rPr>
            <sz val="9"/>
            <color indexed="81"/>
            <rFont val="Tahoma"/>
            <family val="2"/>
          </rPr>
          <t xml:space="preserve">El personal que lidera el Sistema de Gestión de la Calidad debe propender por que la documentación e implementación de cada uno de los procesos sea clara y de fácil entendimiento. Adicionalmente que se encuentre disponible para su consulta, para lo cual se cuenta con el aplicativo G+ 
</t>
        </r>
      </text>
    </comment>
    <comment ref="M44" authorId="0" shapeId="0" xr:uid="{1B1F3EEA-4817-4DE0-9D3A-FECE6B71345B}">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44" authorId="0" shapeId="0" xr:uid="{FCF7DD5C-B066-4DB4-8FFE-8A3A5E02DFC2}">
      <text>
        <r>
          <rPr>
            <b/>
            <sz val="9"/>
            <color indexed="81"/>
            <rFont val="Tahoma"/>
            <family val="2"/>
          </rPr>
          <t xml:space="preserve">SGI: </t>
        </r>
        <r>
          <rPr>
            <sz val="9"/>
            <color indexed="81"/>
            <rFont val="Tahoma"/>
            <family val="2"/>
          </rPr>
          <t>Acciones desarrolladas por la Institución con el fin de evitar daños hacia el Medio Ambiente como consecuencia de la oferta de sus servicios.
Dentro de los controles se pueden incluir: Controles de ingeniería, procedimientos, capacitaciones, Inspecciones, entre otros.</t>
        </r>
        <r>
          <rPr>
            <b/>
            <sz val="9"/>
            <color indexed="81"/>
            <rFont val="Tahoma"/>
            <family val="2"/>
          </rPr>
          <t xml:space="preserve">
</t>
        </r>
        <r>
          <rPr>
            <sz val="9"/>
            <color indexed="81"/>
            <rFont val="Tahoma"/>
            <family val="2"/>
          </rPr>
          <t xml:space="preserve">
</t>
        </r>
      </text>
    </comment>
    <comment ref="K45" authorId="0" shapeId="0" xr:uid="{E3D8DA41-4AC7-4E6E-9120-E33DFAE0B262}">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45" authorId="0" shapeId="0" xr:uid="{808BA9F9-403C-4BB3-8703-D0A8C0513B34}">
      <text>
        <r>
          <rPr>
            <sz val="9"/>
            <color indexed="81"/>
            <rFont val="Tahoma"/>
            <family val="2"/>
          </rPr>
          <t xml:space="preserve">Garantizar que la selección de un contratista obedece a la oferta más favorable para la Institución y que el proceso es transparente y no obedece a algún tipo de favoritismo. 
</t>
        </r>
      </text>
    </comment>
    <comment ref="M45" authorId="0" shapeId="0" xr:uid="{B489D223-976A-4F8F-97AD-3A5779C6573F}">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45" authorId="0" shapeId="0" xr:uid="{69261173-4C3D-4763-9D22-4F68A47E93DD}">
      <text>
        <r>
          <rPr>
            <b/>
            <sz val="9"/>
            <color indexed="81"/>
            <rFont val="Tahoma"/>
            <family val="2"/>
          </rPr>
          <t xml:space="preserve">SGI: </t>
        </r>
        <r>
          <rPr>
            <sz val="9"/>
            <color indexed="81"/>
            <rFont val="Tahoma"/>
            <family val="2"/>
          </rPr>
          <t xml:space="preserve">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
</t>
        </r>
      </text>
    </comment>
    <comment ref="K46" authorId="0" shapeId="0" xr:uid="{0979E802-9AB1-49AB-8ADA-CB9EEA6CC315}">
      <text>
        <r>
          <rPr>
            <b/>
            <sz val="9"/>
            <color indexed="81"/>
            <rFont val="Tahoma"/>
            <family val="2"/>
          </rPr>
          <t>SGI:</t>
        </r>
        <r>
          <rPr>
            <sz val="9"/>
            <color indexed="81"/>
            <rFont val="Tahoma"/>
            <family val="2"/>
          </rPr>
          <t xml:space="preserve"> Es el intercambio de información entre el SGI y las partes interesadas de la institución.
</t>
        </r>
      </text>
    </comment>
    <comment ref="L46" authorId="0" shapeId="0" xr:uid="{D8FE9F1B-0A12-4FA6-A134-931A145394B2}">
      <text>
        <r>
          <rPr>
            <sz val="9"/>
            <color indexed="81"/>
            <rFont val="Tahoma"/>
            <family val="2"/>
          </rPr>
          <t xml:space="preserve">Que se le brinde al contratista la información necesaria para la realización de sus actividades como entregables, fechas requeridas, forma de supervisión, entre otros
</t>
        </r>
      </text>
    </comment>
    <comment ref="M46" authorId="0" shapeId="0" xr:uid="{EF4E333F-2FD7-4F8E-AC69-1E8003FF2A9C}">
      <text>
        <r>
          <rPr>
            <b/>
            <sz val="9"/>
            <color indexed="81"/>
            <rFont val="Tahoma"/>
            <family val="2"/>
          </rPr>
          <t xml:space="preserve">SGI: </t>
        </r>
        <r>
          <rPr>
            <sz val="9"/>
            <color indexed="81"/>
            <rFont val="Tahoma"/>
            <family val="2"/>
          </rPr>
          <t xml:space="preserve">Participar  de las actividades  para la promoción de la salud  y la prevención de la enfermedad que contribuyan a la salud de los colaboradores y al  fortalecimiento del Sistema de Gestión de la seguridad y salud en el trabajo
</t>
        </r>
      </text>
    </comment>
    <comment ref="K47" authorId="0" shapeId="0" xr:uid="{6A9D3839-4E96-49FF-89DC-482135210344}">
      <text>
        <r>
          <rPr>
            <b/>
            <sz val="9"/>
            <color indexed="81"/>
            <rFont val="Tahoma"/>
            <family val="2"/>
          </rPr>
          <t>SGI:</t>
        </r>
        <r>
          <rPr>
            <sz val="9"/>
            <color indexed="81"/>
            <rFont val="Tahoma"/>
            <family val="2"/>
          </rPr>
          <t xml:space="preserve"> Proporcionar las directrices que permitan generar las condiciones para facilitar la adaptación del colaborador al sistema de gestión integrado mediante la sensibilización  y el conocimiento de sus responsabilidades, roles y autoridades frente a este.
</t>
        </r>
      </text>
    </comment>
    <comment ref="L47" authorId="0" shapeId="0" xr:uid="{C8564A5C-D863-43B9-B103-66421FE650AD}">
      <text>
        <r>
          <rPr>
            <sz val="9"/>
            <color indexed="81"/>
            <rFont val="Tahoma"/>
            <family val="2"/>
          </rPr>
          <t xml:space="preserve">Mecanismos que permitan cuidar los bienes Institucionales por daños y hurtos.
</t>
        </r>
      </text>
    </comment>
    <comment ref="M47" authorId="0" shapeId="0" xr:uid="{33273CA4-B56A-4AFD-B9A9-9D5C52296C19}">
      <text>
        <r>
          <rPr>
            <b/>
            <sz val="9"/>
            <color indexed="81"/>
            <rFont val="Tahoma"/>
            <family val="2"/>
          </rPr>
          <t>SGI:</t>
        </r>
        <r>
          <rPr>
            <sz val="9"/>
            <color indexed="81"/>
            <rFont val="Tahoma"/>
            <family val="2"/>
          </rPr>
          <t xml:space="preserve"> Aplicación de criterios que permitan verificar las condiciones de los espacios y ambientes de trabajo, acompañada de la opinión de  la persona que ocupa el puesto de trabajo
</t>
        </r>
      </text>
    </comment>
    <comment ref="K48" authorId="0" shapeId="0" xr:uid="{698D6676-66B9-415C-BA75-DF104C9BE36F}">
      <text>
        <r>
          <rPr>
            <b/>
            <sz val="9"/>
            <color indexed="81"/>
            <rFont val="Tahoma"/>
            <family val="2"/>
          </rPr>
          <t>SGI: C</t>
        </r>
        <r>
          <rPr>
            <sz val="9"/>
            <color indexed="81"/>
            <rFont val="Tahoma"/>
            <family val="2"/>
          </rPr>
          <t xml:space="preserve">laridad en los criterios de contratación  en temas del sistema de gestión integrado 
</t>
        </r>
      </text>
    </comment>
    <comment ref="M48" authorId="0" shapeId="0" xr:uid="{5CB452A1-8787-4724-953D-7BD2D8054071}">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t>
        </r>
      </text>
    </comment>
    <comment ref="K49" authorId="0" shapeId="0" xr:uid="{5D1B6814-8F31-4CEC-AC65-550703A75015}">
      <text>
        <r>
          <rPr>
            <b/>
            <sz val="9"/>
            <color indexed="81"/>
            <rFont val="Tahoma"/>
            <family val="2"/>
          </rPr>
          <t xml:space="preserve">SGI: </t>
        </r>
        <r>
          <rPr>
            <sz val="9"/>
            <color indexed="81"/>
            <rFont val="Tahoma"/>
            <family val="2"/>
          </rPr>
          <t xml:space="preserve">Proporcionar las herramientas ( inducciones, reuniones, inspecciones, asesorías y capacitaciones), que permitan dar cumplimento a los lineamientos establecidos en los sistemas de gestión.
</t>
        </r>
      </text>
    </comment>
    <comment ref="K50" authorId="0" shapeId="0" xr:uid="{1CFBE496-6396-4C20-9EB7-FB58B3EBA40A}">
      <text>
        <r>
          <rPr>
            <b/>
            <sz val="9"/>
            <color indexed="81"/>
            <rFont val="Tahoma"/>
            <family val="2"/>
          </rPr>
          <t xml:space="preserve">SGI: </t>
        </r>
        <r>
          <rPr>
            <sz val="9"/>
            <color indexed="81"/>
            <rFont val="Tahoma"/>
            <family val="2"/>
          </rPr>
          <t xml:space="preserve">Reforzar el desempeño de cada uno de los procesos con el sistema de gestión integrado, mediante mecanismos tales como, capacitaciones, asesorías, correos, reinducción, entre otras. 
</t>
        </r>
      </text>
    </comment>
    <comment ref="K51" authorId="0" shapeId="0" xr:uid="{8E6B6834-6315-451C-85E9-5EE7CBD3C96D}">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51" authorId="0" shapeId="0" xr:uid="{ABADA513-CBE4-4FCA-854E-FB901A2BF653}">
      <text>
        <r>
          <rPr>
            <sz val="9"/>
            <color indexed="81"/>
            <rFont val="Tahoma"/>
            <family val="2"/>
          </rPr>
          <t>Garantizar que la selección de un proveedor obedece a la oferta más favorable para la Institución y que se cumple la normatividad aplicable.
Adicionalmente que se realiza una supervisión y evaluación oportuna para verificar que la Institución recibe lo pactado y se retroalimenta al proveedor.</t>
        </r>
      </text>
    </comment>
    <comment ref="M51" authorId="0" shapeId="0" xr:uid="{C707335B-0853-47D7-B176-82AEE8CE4D48}">
      <text>
        <r>
          <rPr>
            <b/>
            <sz val="9"/>
            <color indexed="81"/>
            <rFont val="Tahoma"/>
            <family val="2"/>
          </rPr>
          <t xml:space="preserve">SGI: </t>
        </r>
        <r>
          <rPr>
            <sz val="9"/>
            <color indexed="81"/>
            <rFont val="Tahoma"/>
            <family val="2"/>
          </rPr>
          <t xml:space="preserve">Criterios  seguridad y salud  establecidos por la Institución para la adquisición de productos, bienes y servicios, Estos criterios buscan garantizar las condiciones de seguridad en la obtención de materias primas para la fabricación de bienes o productos y asociados a los procesos de fabricación o transformación, así mismo prevenir los  impactos a la salud durante la prestación de un servicio al interior  de la institución.
</t>
        </r>
      </text>
    </comment>
    <comment ref="N51" authorId="0" shapeId="0" xr:uid="{2A8DFAFF-BFEB-480A-9E08-D8B7036298CD}">
      <text>
        <r>
          <rPr>
            <b/>
            <sz val="9"/>
            <color indexed="81"/>
            <rFont val="Tahoma"/>
            <family val="2"/>
          </rPr>
          <t xml:space="preserve">SGI: </t>
        </r>
        <r>
          <rPr>
            <sz val="9"/>
            <color indexed="81"/>
            <rFont val="Tahoma"/>
            <family val="2"/>
          </rPr>
          <t xml:space="preserve">Criterios ambientales establecidos por la Institución para la adquisición de productos, bienes y servicios, Estos criterios buscan disminuir los impactos ambientales generados por la obtención de materias primas para la fabricación de bienes o productos y asociados a los procesos de fabricación o transformación, así mismo prevenir los  impactos ambientales durante la prestación de un servicio al interior  de la institución.
</t>
        </r>
      </text>
    </comment>
    <comment ref="K52" authorId="0" shapeId="0" xr:uid="{3B0CB3E9-1CE0-4440-B58C-9C2263319F9C}">
      <text>
        <r>
          <rPr>
            <b/>
            <sz val="9"/>
            <color indexed="81"/>
            <rFont val="Tahoma"/>
            <family val="2"/>
          </rPr>
          <t xml:space="preserve">SGI: </t>
        </r>
        <r>
          <rPr>
            <sz val="9"/>
            <color indexed="81"/>
            <rFont val="Tahoma"/>
            <family val="2"/>
          </rPr>
          <t>Reforzar el desempeño de los proveedores frente a su cumplimento de lineamientos establecidos por el SIG, mediante mecanismos tales como, capacitaciones, asesorías, correos, reinducción, llamados de atención entre otras</t>
        </r>
        <r>
          <rPr>
            <b/>
            <sz val="9"/>
            <color indexed="81"/>
            <rFont val="Tahoma"/>
            <family val="2"/>
          </rPr>
          <t>.</t>
        </r>
      </text>
    </comment>
    <comment ref="M52" authorId="0" shapeId="0" xr:uid="{33498397-0FF0-4AD5-9463-89A860CFFF58}">
      <text>
        <r>
          <rPr>
            <b/>
            <sz val="9"/>
            <color indexed="81"/>
            <rFont val="Tahoma"/>
            <family val="2"/>
          </rPr>
          <t>SGI:</t>
        </r>
        <r>
          <rPr>
            <sz val="9"/>
            <color indexed="81"/>
            <rFont val="Tahoma"/>
            <family val="2"/>
          </rPr>
          <t xml:space="preserve"> Gestión de los riesgos donde se tomaron todas las medidas prácticas razonables y factibles para reducir los riesgos a un nivel aceptable y donde se integra la prevención como parte de la cultura institucional.
</t>
        </r>
      </text>
    </comment>
    <comment ref="N52" authorId="0" shapeId="0" xr:uid="{E9366E31-EFAA-4C6F-90FD-2046FD58B5E8}">
      <text>
        <r>
          <rPr>
            <b/>
            <sz val="9"/>
            <color indexed="81"/>
            <rFont val="Tahoma"/>
            <family val="2"/>
          </rPr>
          <t xml:space="preserve">SGI: </t>
        </r>
        <r>
          <rPr>
            <sz val="9"/>
            <color indexed="81"/>
            <rFont val="Tahoma"/>
            <family val="2"/>
          </rPr>
          <t xml:space="preserve">Brindar capacitación y toma de conciencia a los proveedores y contratistas externos que permita el control de los posibles  impactos ambientales que se puedan generar en cada una de las actividades desarrolladas al interior de la Institución.
</t>
        </r>
      </text>
    </comment>
    <comment ref="K53" authorId="0" shapeId="0" xr:uid="{D3CEEB95-F79A-4F05-8228-782EA0E2283C}">
      <text>
        <r>
          <rPr>
            <b/>
            <sz val="9"/>
            <color indexed="81"/>
            <rFont val="Tahoma"/>
            <family val="2"/>
          </rPr>
          <t>SGI:</t>
        </r>
        <r>
          <rPr>
            <sz val="9"/>
            <color indexed="81"/>
            <rFont val="Tahoma"/>
            <family val="2"/>
          </rPr>
          <t xml:space="preserve"> Es el intercambio de información entre el SGI y las partes interesadas de la institución.
</t>
        </r>
      </text>
    </comment>
    <comment ref="M53" authorId="0" shapeId="0" xr:uid="{82EEB4E9-56B2-43A8-985A-D35FAAFD4AD3}">
      <text>
        <r>
          <rPr>
            <b/>
            <sz val="9"/>
            <color indexed="81"/>
            <rFont val="Tahoma"/>
            <family val="2"/>
          </rPr>
          <t xml:space="preserve">SGI: </t>
        </r>
        <r>
          <rPr>
            <sz val="9"/>
            <color indexed="81"/>
            <rFont val="Tahoma"/>
            <family val="2"/>
          </rPr>
          <t xml:space="preserve">Brindar capacitación y toma de conciencia a los proveedores y contratistas externos que permita conocer y controla de los posibles  peligros y riesgos  que se puedan  generar en cada una de las actividades desarrolladas al interior de la Institución.
</t>
        </r>
      </text>
    </comment>
    <comment ref="K54" authorId="0" shapeId="0" xr:uid="{58E466E3-B1CE-4D3E-AE21-985B0A3215F9}">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K55" authorId="0" shapeId="0" xr:uid="{88EF3A58-895A-43B7-8BF1-68D848602BF9}">
      <text>
        <r>
          <rPr>
            <b/>
            <sz val="9"/>
            <color indexed="81"/>
            <rFont val="Tahoma"/>
            <family val="2"/>
          </rPr>
          <t xml:space="preserve">SGI: </t>
        </r>
        <r>
          <rPr>
            <sz val="9"/>
            <color indexed="81"/>
            <rFont val="Tahoma"/>
            <family val="2"/>
          </rPr>
          <t>Entregar</t>
        </r>
        <r>
          <rPr>
            <b/>
            <sz val="9"/>
            <color indexed="81"/>
            <rFont val="Tahoma"/>
            <family val="2"/>
          </rPr>
          <t xml:space="preserve"> </t>
        </r>
        <r>
          <rPr>
            <sz val="9"/>
            <color indexed="81"/>
            <rFont val="Tahoma"/>
            <family val="2"/>
          </rPr>
          <t>los lineamientos necesarios que permitan dar cumplimento a los criterios establecidos  por el SGI en la adquisición de bienes y servicios materia ambiental, de seguridad y salud y de calidad.</t>
        </r>
      </text>
    </comment>
    <comment ref="K56" authorId="0" shapeId="0" xr:uid="{6F184E60-5AEE-4A45-AAC1-3239EEEEB613}">
      <text>
        <r>
          <rPr>
            <b/>
            <sz val="9"/>
            <color indexed="81"/>
            <rFont val="Tahoma"/>
            <family val="2"/>
          </rPr>
          <t xml:space="preserve">SGI: </t>
        </r>
        <r>
          <rPr>
            <sz val="9"/>
            <color indexed="81"/>
            <rFont val="Tahoma"/>
            <family val="2"/>
          </rPr>
          <t xml:space="preserve">Reforzar el desempeño de cada uno de los procesos con el sistema de gestión integrado, mediante mecanismos tales como, capacitaciones, asesorías, correos, reinducción, entre otras. 
</t>
        </r>
      </text>
    </comment>
    <comment ref="K57" authorId="0" shapeId="0" xr:uid="{5208EC24-40AE-486E-92DE-1396267466C3}">
      <text>
        <r>
          <rPr>
            <b/>
            <sz val="9"/>
            <color indexed="81"/>
            <rFont val="Tahoma"/>
            <family val="2"/>
          </rPr>
          <t xml:space="preserve">SGI: </t>
        </r>
        <r>
          <rPr>
            <sz val="9"/>
            <color indexed="81"/>
            <rFont val="Tahoma"/>
            <family val="2"/>
          </rPr>
          <t xml:space="preserve">Documento donde se pone en conocimiento las actividades de coordinación, control y dirección, ejecutadas durante un período de tiempo y los logros y dificultades que se presentaron durante tales actividades, además señala los factores que han influenciado, positiva o negativamente en su gestión permitiendo reflejar la evolución de un determinado proceso y las metas que se tienen a futuro.
</t>
        </r>
      </text>
    </comment>
    <comment ref="L57" authorId="0" shapeId="0" xr:uid="{52221049-8C5D-40B1-BE49-ECD49F95394C}">
      <text>
        <r>
          <rPr>
            <sz val="9"/>
            <color indexed="81"/>
            <rFont val="Tahoma"/>
            <family val="2"/>
          </rPr>
          <t xml:space="preserve">SGI:
Evidenciar a la Alta Dirección el desempeño de cada uno de los procesos (indicadores, implementación de acciones, auditorias, documentación, reportes, etc.) para el mantenimiento y mejoramiento del Sistema de Gestión de la Calidad. 
</t>
        </r>
      </text>
    </comment>
    <comment ref="M57" authorId="0" shapeId="0" xr:uid="{DBB8A611-4B9A-4C37-A3ED-4BDA6851F57B}">
      <text>
        <r>
          <rPr>
            <sz val="9"/>
            <color indexed="81"/>
            <rFont val="Tahoma"/>
            <family val="2"/>
          </rPr>
          <t>SGI:
Evidenciar a la Alta Dirección el desempeño de cada uno de los procesos (indicadores, implementación de acciones, auditorias, documentación, reportes, etc.) para el mantenimiento y mejoramiento del Sistema de Gestión de la Calidad.</t>
        </r>
        <r>
          <rPr>
            <b/>
            <sz val="9"/>
            <color indexed="81"/>
            <rFont val="Tahoma"/>
            <family val="2"/>
          </rPr>
          <t xml:space="preserve"> 
</t>
        </r>
        <r>
          <rPr>
            <sz val="9"/>
            <color indexed="81"/>
            <rFont val="Tahoma"/>
            <family val="2"/>
          </rPr>
          <t xml:space="preserve">
</t>
        </r>
      </text>
    </comment>
    <comment ref="N57" authorId="0" shapeId="0" xr:uid="{96589E8C-7EBD-480D-906E-A35DF567E051}">
      <text>
        <r>
          <rPr>
            <sz val="9"/>
            <color indexed="81"/>
            <rFont val="Tahoma"/>
            <family val="2"/>
          </rPr>
          <t xml:space="preserve">SGI:
Evidenciar a la Alta Dirección el desempeño de cada uno de los procesos (indicadores, implementación de acciones, auditorias, documentación, reportes, etc.) para el mantenimiento y mejoramiento del Sistema de Gestión de la Calidad. 
</t>
        </r>
      </text>
    </comment>
    <comment ref="K58" authorId="0" shapeId="0" xr:uid="{5A3CA515-4BDA-4F33-BCEF-CCBEE9AF2015}">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K60" authorId="0" shapeId="0" xr:uid="{C122908B-EE18-4A4A-9F27-6B320655713F}">
      <text>
        <r>
          <rPr>
            <b/>
            <sz val="9"/>
            <color indexed="81"/>
            <rFont val="Tahoma"/>
            <family val="2"/>
          </rPr>
          <t xml:space="preserve">SGI: </t>
        </r>
        <r>
          <rPr>
            <sz val="9"/>
            <color indexed="81"/>
            <rFont val="Tahoma"/>
            <family val="2"/>
          </rPr>
          <t xml:space="preserve">Informar a la dirección sobre el desempeño, logros, dificultades, necesidades de recursos, oportunidades de mejora del SGI
</t>
        </r>
      </text>
    </comment>
    <comment ref="K61" authorId="0" shapeId="0" xr:uid="{4796714F-3B83-4511-9343-6F825E69B02D}">
      <text>
        <r>
          <rPr>
            <b/>
            <sz val="9"/>
            <color indexed="81"/>
            <rFont val="Tahoma"/>
            <family val="2"/>
          </rPr>
          <t xml:space="preserve">SGI: </t>
        </r>
        <r>
          <rPr>
            <sz val="9"/>
            <color indexed="81"/>
            <rFont val="Tahoma"/>
            <family val="2"/>
          </rPr>
          <t xml:space="preserve">Suministrar información de forma precisa, oportuna, clara y veraz solicitada por la alta dirección 
</t>
        </r>
      </text>
    </comment>
    <comment ref="K62" authorId="0" shapeId="0" xr:uid="{0A55FA0B-837C-48A4-B2E3-A4112AD5E014}">
      <text>
        <r>
          <rPr>
            <b/>
            <sz val="9"/>
            <color indexed="81"/>
            <rFont val="Tahoma"/>
            <family val="2"/>
          </rPr>
          <t>SGI: I</t>
        </r>
        <r>
          <rPr>
            <sz val="9"/>
            <color indexed="81"/>
            <rFont val="Tahoma"/>
            <family val="2"/>
          </rPr>
          <t>mplementación de mecanismos para la promoción de la cultura y el fortalecimiento del Sistema de Gestión Integrado</t>
        </r>
      </text>
    </comment>
    <comment ref="K63" authorId="0" shapeId="0" xr:uid="{9C255ED9-B8E7-4948-B2B1-EBF76F7DCDC9}">
      <text>
        <r>
          <rPr>
            <b/>
            <sz val="9"/>
            <color indexed="81"/>
            <rFont val="Tahoma"/>
            <family val="2"/>
          </rPr>
          <t xml:space="preserve">SGI: </t>
        </r>
        <r>
          <rPr>
            <sz val="9"/>
            <color indexed="81"/>
            <rFont val="Tahoma"/>
            <family val="2"/>
          </rPr>
          <t xml:space="preserve">Proporcionar las herramientas ( inducciones, reuniones, inspecciones, asesorías y capacitaciones), que permitan dar cumplimento a los lineamientos establecidos en los sistemas de gestión.
</t>
        </r>
      </text>
    </comment>
    <comment ref="K64" authorId="0" shapeId="0" xr:uid="{C1482CBE-AFDF-459B-A6C3-D9EB9D004E06}">
      <text>
        <r>
          <rPr>
            <b/>
            <sz val="9"/>
            <color indexed="81"/>
            <rFont val="Tahoma"/>
            <family val="2"/>
          </rPr>
          <t>SGI:</t>
        </r>
        <r>
          <rPr>
            <sz val="9"/>
            <color indexed="81"/>
            <rFont val="Tahoma"/>
            <family val="2"/>
          </rPr>
          <t xml:space="preserve"> Es el intercambio de información entre el SGI y las partes interesadas de la institución.
</t>
        </r>
      </text>
    </comment>
    <comment ref="K65" authorId="0" shapeId="0" xr:uid="{EBFC9A27-8A49-475A-B058-87145B9603E8}">
      <text>
        <r>
          <rPr>
            <sz val="9"/>
            <color indexed="81"/>
            <rFont val="Tahoma"/>
            <family val="2"/>
          </rPr>
          <t xml:space="preserve">Trabajar por el cumplimiento de los indicadores establecidos en el Plan de Desarrollo y que tienen relación directa con el SGI.
</t>
        </r>
      </text>
    </comment>
    <comment ref="K66" authorId="0" shapeId="0" xr:uid="{B8491B57-6209-4E3B-B429-C9976D817908}">
      <text>
        <r>
          <rPr>
            <b/>
            <sz val="9"/>
            <color indexed="81"/>
            <rFont val="Tahoma"/>
            <family val="2"/>
          </rPr>
          <t xml:space="preserve">SGI: </t>
        </r>
        <r>
          <rPr>
            <sz val="9"/>
            <color indexed="81"/>
            <rFont val="Tahoma"/>
            <family val="2"/>
          </rPr>
          <t xml:space="preserve">Participación, apoyo  e  interacción con las partes interesadas de la institución  que permiten  desarrollar y potencializar conjuntamente el desempeño del SGI y la institución.
</t>
        </r>
      </text>
    </comment>
    <comment ref="K67" authorId="0" shapeId="0" xr:uid="{D0E06782-5327-4451-B149-F04E613E8C65}">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67" authorId="0" shapeId="0" xr:uid="{695805D2-25DE-4E16-841E-93AE032A749D}">
      <text>
        <r>
          <rPr>
            <b/>
            <sz val="9"/>
            <color indexed="81"/>
            <rFont val="Tahoma"/>
            <family val="2"/>
          </rPr>
          <t xml:space="preserve">SGI:
</t>
        </r>
        <r>
          <rPr>
            <sz val="9"/>
            <color indexed="81"/>
            <rFont val="Tahoma"/>
            <family val="2"/>
          </rPr>
          <t xml:space="preserve">Ofrecer constantemente a los graduados los programas académicos y las actividades de educación continua. </t>
        </r>
      </text>
    </comment>
    <comment ref="L68" authorId="0" shapeId="0" xr:uid="{2B26DF94-68AB-4EF6-8E36-69770EF6AA11}">
      <text>
        <r>
          <rPr>
            <sz val="9"/>
            <color indexed="81"/>
            <rFont val="Tahoma"/>
            <family val="2"/>
          </rPr>
          <t xml:space="preserve">Consecución y mantenimiento de relaciones con el sector productivo publico y privado, para obtener de primera mano ofertas laborales o proyectos donde se puedan involucrar los graduados de la Institución.
</t>
        </r>
      </text>
    </comment>
    <comment ref="L69" authorId="0" shapeId="0" xr:uid="{44448005-C1E7-4177-8DE5-7692E029BD00}">
      <text>
        <r>
          <rPr>
            <sz val="9"/>
            <color indexed="81"/>
            <rFont val="Tahoma"/>
            <family val="2"/>
          </rPr>
          <t xml:space="preserve">Garantizar que la Institución cumple con el marco general de la protección de los datos personales en Colombia.
</t>
        </r>
      </text>
    </comment>
    <comment ref="L70" authorId="0" shapeId="0" xr:uid="{D6C88865-07D8-46EE-880C-A3273959C103}">
      <text>
        <r>
          <rPr>
            <sz val="9"/>
            <color indexed="81"/>
            <rFont val="Tahoma"/>
            <family val="2"/>
          </rPr>
          <t>Brindar la atención necesaria para resolver de manera oportuna y adecuada las solicitudes de las partes interesadas.</t>
        </r>
      </text>
    </comment>
    <comment ref="L71" authorId="0" shapeId="0" xr:uid="{5CD67F1A-5157-486E-B5A6-6D104DBE8787}">
      <text>
        <r>
          <rPr>
            <sz val="9"/>
            <color indexed="81"/>
            <rFont val="Tahoma"/>
            <family val="2"/>
          </rPr>
          <t xml:space="preserve">SGI:
Tener la posibilidad de solicitar a la institución tramites como certificados, pagos, entre otros  en línea. 
</t>
        </r>
      </text>
    </comment>
    <comment ref="L72" authorId="0" shapeId="0" xr:uid="{3C76E862-C735-4410-B803-39807FE9B575}">
      <text>
        <r>
          <rPr>
            <sz val="9"/>
            <color indexed="81"/>
            <rFont val="Tahoma"/>
            <family val="2"/>
          </rPr>
          <t xml:space="preserve">Obtener los beneficios establecidos por la Institución por su participación en proyectos de Investigación. </t>
        </r>
      </text>
    </comment>
    <comment ref="L73" authorId="0" shapeId="0" xr:uid="{89AA927B-DE03-4054-AFCD-265F748774B8}">
      <text>
        <r>
          <rPr>
            <sz val="9"/>
            <color indexed="81"/>
            <rFont val="Tahoma"/>
            <family val="2"/>
          </rPr>
          <t xml:space="preserve">SGI:
Recibir de manera oportuna y clara las ofertas que se reciben en la bolsa de empleo de la Institución. 
</t>
        </r>
      </text>
    </comment>
    <comment ref="L75" authorId="0" shapeId="0" xr:uid="{E10753B6-02B4-44DF-9A4B-E90234B011EC}">
      <text>
        <r>
          <rPr>
            <sz val="9"/>
            <color indexed="81"/>
            <rFont val="Tahoma"/>
            <family val="2"/>
          </rPr>
          <t xml:space="preserve">Tener la posibilidad  de acceder a alianzas y beneficios con otras empresas  o con la institución ya sean académicas o comerciales.
Ejemplo: descuento por ser graduado, convenios con otras universidades, descuentos en centros comerciales, etc.
</t>
        </r>
      </text>
    </comment>
    <comment ref="L76" authorId="0" shapeId="0" xr:uid="{2D9C6703-E06A-42C2-BC76-BBF78E724622}">
      <text>
        <r>
          <rPr>
            <sz val="9"/>
            <color indexed="81"/>
            <rFont val="Tahoma"/>
            <family val="2"/>
          </rPr>
          <t xml:space="preserve">Mantener un portafolio de cursos, diplomados, seminario, foros, entre otros, que permiten profundizar y mantener al día los conocimientos.  
</t>
        </r>
      </text>
    </comment>
    <comment ref="M76" authorId="0" shapeId="0" xr:uid="{915DCE7A-F226-44FF-827D-8039FE2FAF04}">
      <text>
        <r>
          <rPr>
            <b/>
            <sz val="9"/>
            <color indexed="81"/>
            <rFont val="Tahoma"/>
            <family val="2"/>
          </rPr>
          <t xml:space="preserve">SGI:  </t>
        </r>
        <r>
          <rPr>
            <sz val="9"/>
            <color indexed="81"/>
            <rFont val="Tahoma"/>
            <family val="2"/>
          </rPr>
          <t xml:space="preserve">afiliar a los estudiantes al Sistema General de Riesgos Laborales (SGRL); dicha afiliación permite prevenir, proteger y atender a los estudiantes de los efectos de las enfermedades y los accidentes que puedan ocurrirles con ocasión o como consecuencia de los trabajos o prácticas que desarrollen.
</t>
        </r>
      </text>
    </comment>
    <comment ref="L77" authorId="0" shapeId="0" xr:uid="{FD5AF330-BED1-4EF5-8CF1-462E50A0B62B}">
      <text>
        <r>
          <rPr>
            <sz val="9"/>
            <color indexed="81"/>
            <rFont val="Tahoma"/>
            <family val="2"/>
          </rPr>
          <t>SGI:
Ofrecer al sector productivo consultoría y asesorías en temas de su interés.</t>
        </r>
      </text>
    </comment>
    <comment ref="L78" authorId="0" shapeId="0" xr:uid="{289F88BC-C4D1-4828-AA1A-8ADDF2DA09EE}">
      <text>
        <r>
          <rPr>
            <sz val="9"/>
            <color indexed="81"/>
            <rFont val="Tahoma"/>
            <family val="2"/>
          </rPr>
          <t>SGI:
El sector productivo espera que el personal que vincula sea competente para desarrollar las actividades, por lo tanto la Institución debe garantizar que se cumplen con todos los requisitos para que sus estudiantes tengan la competencia para suplir estas necesidades.</t>
        </r>
      </text>
    </comment>
    <comment ref="L79" authorId="0" shapeId="0" xr:uid="{E96BC6BE-13B3-4744-98AC-D4EB0884BFA1}">
      <text>
        <r>
          <rPr>
            <sz val="9"/>
            <color indexed="81"/>
            <rFont val="Tahoma"/>
            <family val="2"/>
          </rPr>
          <t xml:space="preserve">SGI:
Ofrecer al sector productivos los resultados de las investigaciones en temas de su interés.
</t>
        </r>
      </text>
    </comment>
    <comment ref="K80" authorId="0" shapeId="0" xr:uid="{3EA38B4A-917E-45AE-A701-DD13E2A7A7E6}">
      <text>
        <r>
          <rPr>
            <b/>
            <sz val="9"/>
            <color indexed="81"/>
            <rFont val="Tahoma"/>
            <family val="2"/>
          </rPr>
          <t xml:space="preserve">SGI: </t>
        </r>
        <r>
          <rPr>
            <sz val="9"/>
            <color indexed="81"/>
            <rFont val="Tahoma"/>
            <family val="2"/>
          </rPr>
          <t>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t>
        </r>
        <r>
          <rPr>
            <b/>
            <sz val="9"/>
            <color indexed="81"/>
            <rFont val="Tahoma"/>
            <family val="2"/>
          </rPr>
          <t xml:space="preserve">
</t>
        </r>
        <r>
          <rPr>
            <sz val="9"/>
            <color indexed="81"/>
            <rFont val="Tahoma"/>
            <family val="2"/>
          </rPr>
          <t xml:space="preserve">
</t>
        </r>
      </text>
    </comment>
    <comment ref="N80" authorId="0" shapeId="0" xr:uid="{2B0423DF-E4DB-4F5E-B5FF-B702CA5D24FC}">
      <text>
        <r>
          <rPr>
            <b/>
            <sz val="9"/>
            <color indexed="81"/>
            <rFont val="Tahoma"/>
            <family val="2"/>
          </rPr>
          <t xml:space="preserve">SGI: </t>
        </r>
        <r>
          <rPr>
            <sz val="9"/>
            <color indexed="81"/>
            <rFont val="Tahoma"/>
            <family val="2"/>
          </rPr>
          <t>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t>
        </r>
        <r>
          <rPr>
            <b/>
            <sz val="9"/>
            <color indexed="81"/>
            <rFont val="Tahoma"/>
            <family val="2"/>
          </rPr>
          <t xml:space="preserve">
</t>
        </r>
        <r>
          <rPr>
            <sz val="9"/>
            <color indexed="81"/>
            <rFont val="Tahoma"/>
            <family val="2"/>
          </rPr>
          <t xml:space="preserve">
</t>
        </r>
      </text>
    </comment>
    <comment ref="K81" authorId="0" shapeId="0" xr:uid="{70CF16A4-D911-4EA0-B789-9EEF301F8B40}">
      <text>
        <r>
          <rPr>
            <b/>
            <sz val="9"/>
            <color indexed="81"/>
            <rFont val="Tahoma"/>
            <family val="2"/>
          </rPr>
          <t xml:space="preserve">SGI: </t>
        </r>
        <r>
          <rPr>
            <sz val="9"/>
            <color indexed="81"/>
            <rFont val="Tahoma"/>
            <family val="2"/>
          </rPr>
          <t xml:space="preserve">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N81" authorId="0" shapeId="0" xr:uid="{A036BF21-1D72-4742-813E-DB2CBB14BB29}">
      <text>
        <r>
          <rPr>
            <b/>
            <sz val="9"/>
            <color indexed="81"/>
            <rFont val="Tahoma"/>
            <family val="2"/>
          </rPr>
          <t xml:space="preserve">SGI: </t>
        </r>
        <r>
          <rPr>
            <sz val="9"/>
            <color indexed="81"/>
            <rFont val="Tahoma"/>
            <family val="2"/>
          </rPr>
          <t xml:space="preserve">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K82" authorId="0" shapeId="0" xr:uid="{21C47167-FBEB-4203-B0DD-73ADD5FD5E5A}">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M82" authorId="0" shapeId="0" xr:uid="{4FDD37A5-1E4F-4FE5-9304-0D0EC9BAA7D1}">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t>
        </r>
      </text>
    </comment>
    <comment ref="N82" authorId="0" shapeId="0" xr:uid="{6DDA3459-6F8F-40CD-B1A7-75A5E4E0549F}">
      <text>
        <r>
          <rPr>
            <b/>
            <sz val="9"/>
            <color indexed="81"/>
            <rFont val="Tahoma"/>
            <family val="2"/>
          </rPr>
          <t xml:space="preserve">SGI: </t>
        </r>
        <r>
          <rPr>
            <sz val="9"/>
            <color indexed="81"/>
            <rFont val="Tahoma"/>
            <family val="2"/>
          </rPr>
          <t xml:space="preserve">Garantizar adecuadas condiciones de orden y aseo al interior de la Institución que sean agradable para atención de publico y evite focos de contaminación, presencia de roedores y vectores entre otros.
</t>
        </r>
      </text>
    </comment>
    <comment ref="M83" authorId="0" shapeId="0" xr:uid="{55693174-6EA1-4D5B-82A2-45756E840B23}">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M84" authorId="0" shapeId="0" xr:uid="{BC4AB5B5-2A9F-429A-927E-6A632642DD81}">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M85" authorId="0" shapeId="0" xr:uid="{F7EA7F8D-3892-4F9E-8444-B142E61716E0}">
      <text>
        <r>
          <rPr>
            <b/>
            <sz val="9"/>
            <color indexed="81"/>
            <rFont val="Tahoma"/>
            <family val="2"/>
          </rPr>
          <t xml:space="preserve">SGI: </t>
        </r>
        <r>
          <rPr>
            <sz val="9"/>
            <color indexed="81"/>
            <rFont val="Tahoma"/>
            <family val="2"/>
          </rPr>
          <t xml:space="preserve">Cumplimiento de los criterios  seguridad y salud  establecidos por la Institución para la adquisición de productos, bienes y servicios, Estos criterios buscan garantizar las condiciones de seguridad en la obtención de materias primas para la fabricación de bienes o productos y asociados a los procesos de fabricación o transformación, así mismo prevenir los  impactos a la salud durante la prestación de un servicio al interior  de la institución.
</t>
        </r>
      </text>
    </comment>
    <comment ref="K86" authorId="0" shapeId="0" xr:uid="{5365EC0F-6404-4039-913B-9DA4C209D342}">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M86" authorId="0" shapeId="0" xr:uid="{D61D38F6-D390-4E5C-8B75-7F35974C24D3}">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K87" authorId="0" shapeId="0" xr:uid="{DEE0F3FE-6FEE-4025-8B09-F3CFEF8E64D5}">
      <text>
        <r>
          <rPr>
            <b/>
            <sz val="9"/>
            <color indexed="81"/>
            <rFont val="Tahoma"/>
            <family val="2"/>
          </rPr>
          <t xml:space="preserve">SGI:  </t>
        </r>
        <r>
          <rPr>
            <sz val="9"/>
            <color indexed="81"/>
            <rFont val="Tahoma"/>
            <family val="2"/>
          </rPr>
          <t xml:space="preserve">Es el conjunto de metas, acciones, procedimientos y ajustes que la institución define y pone en marcha en periodos  determinados  para dar cumplimento a lo requerido frente a una desviación del sistema.
</t>
        </r>
        <r>
          <rPr>
            <sz val="9"/>
            <color indexed="81"/>
            <rFont val="Tahoma"/>
            <family val="2"/>
          </rPr>
          <t xml:space="preserve">
</t>
        </r>
      </text>
    </comment>
    <comment ref="K88" authorId="0" shapeId="0" xr:uid="{17E733E9-1187-4FBB-967D-8014A589196D}">
      <text>
        <r>
          <rPr>
            <b/>
            <sz val="9"/>
            <color indexed="81"/>
            <rFont val="Tahoma"/>
            <family val="2"/>
          </rPr>
          <t xml:space="preserve">SGI: </t>
        </r>
        <r>
          <rPr>
            <sz val="9"/>
            <color indexed="81"/>
            <rFont val="Tahoma"/>
            <family val="2"/>
          </rPr>
          <t xml:space="preserve">Informar a la dirección sobre el desempeño, logros, dificultades, necesidades de recursos, oportunidades de mejora del SGI
</t>
        </r>
      </text>
    </comment>
    <comment ref="K89" authorId="0" shapeId="0" xr:uid="{1FC515E6-4B52-4FAB-8064-733546C93171}">
      <text>
        <r>
          <rPr>
            <b/>
            <sz val="9"/>
            <color indexed="81"/>
            <rFont val="Tahoma"/>
            <family val="2"/>
          </rPr>
          <t xml:space="preserve">SGI: </t>
        </r>
        <r>
          <rPr>
            <sz val="9"/>
            <color indexed="81"/>
            <rFont val="Tahoma"/>
            <family val="2"/>
          </rPr>
          <t xml:space="preserve">Suministrar información de forma precisa, oportuna, clara y veraz solicitada por las partes interesadas.
</t>
        </r>
      </text>
    </comment>
    <comment ref="K90" authorId="0" shapeId="0" xr:uid="{7F784E9C-1655-43ED-BFDD-FE73B1A6B2F2}">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90" authorId="0" shapeId="0" xr:uid="{FCEDD2D0-6C12-41F7-9AF2-533320847136}">
      <text>
        <r>
          <rPr>
            <sz val="9"/>
            <color indexed="81"/>
            <rFont val="Tahoma"/>
            <family val="2"/>
          </rPr>
          <t xml:space="preserve">SGI:
Mantener actualizados de acuerdo a la normatividad vigente la documentación para la creación y renovación de los registros calificados de cada uno de los programas académicos. 
</t>
        </r>
      </text>
    </comment>
    <comment ref="K91" authorId="0" shapeId="0" xr:uid="{0826E84C-E1CD-4328-9028-7896A7F8AD73}">
      <text>
        <r>
          <rPr>
            <b/>
            <sz val="9"/>
            <color indexed="81"/>
            <rFont val="Tahoma"/>
            <family val="2"/>
          </rPr>
          <t xml:space="preserve">SGI: </t>
        </r>
        <r>
          <rPr>
            <sz val="9"/>
            <color indexed="81"/>
            <rFont val="Tahoma"/>
            <family val="2"/>
          </rPr>
          <t xml:space="preserve">Informar a la dirección sobre el desempeño, logros, dificultades, necesidades de recursos, oportunidades de mejora del SGI
</t>
        </r>
      </text>
    </comment>
    <comment ref="K92" authorId="0" shapeId="0" xr:uid="{A3A141DE-4C70-4F9A-9461-4EEB2341CE88}">
      <text>
        <r>
          <rPr>
            <b/>
            <sz val="9"/>
            <color indexed="81"/>
            <rFont val="Tahoma"/>
            <family val="2"/>
          </rPr>
          <t xml:space="preserve">SGI: </t>
        </r>
        <r>
          <rPr>
            <sz val="9"/>
            <color indexed="81"/>
            <rFont val="Tahoma"/>
            <family val="2"/>
          </rPr>
          <t xml:space="preserve">Brindar información requerida de forma precisa, oportuna, clara y veraz utilizando los canales dispuestos para ello, tales como plataformas correos electrónicos.
</t>
        </r>
      </text>
    </comment>
    <comment ref="K93" authorId="0" shapeId="0" xr:uid="{280AC580-8CDE-42B9-8E1B-ABF28A20D24F}">
      <text>
        <r>
          <rPr>
            <b/>
            <sz val="9"/>
            <color indexed="81"/>
            <rFont val="Tahoma"/>
            <family val="2"/>
          </rPr>
          <t xml:space="preserve">SIG: </t>
        </r>
        <r>
          <rPr>
            <sz val="9"/>
            <color indexed="81"/>
            <rFont val="Tahoma"/>
            <family val="2"/>
          </rPr>
          <t xml:space="preserve">Cargar la información requerida en los sistemas de información dispuestos por el Ministerio en los tiempos señalados oficialmente.
</t>
        </r>
      </text>
    </comment>
    <comment ref="K94" authorId="0" shapeId="0" xr:uid="{78C8AF7F-9E03-4E74-BE85-1BB0278A245E}">
      <text>
        <r>
          <rPr>
            <b/>
            <sz val="9"/>
            <color indexed="81"/>
            <rFont val="Tahoma"/>
            <family val="2"/>
          </rPr>
          <t xml:space="preserve">SGI: </t>
        </r>
        <r>
          <rPr>
            <sz val="9"/>
            <color indexed="81"/>
            <rFont val="Tahoma"/>
            <family val="2"/>
          </rPr>
          <t>Entrega y comunicación oportuna</t>
        </r>
        <r>
          <rPr>
            <b/>
            <sz val="9"/>
            <color indexed="81"/>
            <rFont val="Tahoma"/>
            <family val="2"/>
          </rPr>
          <t xml:space="preserve"> d</t>
        </r>
        <r>
          <rPr>
            <sz val="9"/>
            <color indexed="81"/>
            <rFont val="Tahoma"/>
            <family val="2"/>
          </rPr>
          <t xml:space="preserve">onde información recibida 
</t>
        </r>
      </text>
    </comment>
    <comment ref="K95" authorId="0" shapeId="0" xr:uid="{92D9D709-8321-4109-816A-AF99A39184BB}">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95" authorId="0" shapeId="0" xr:uid="{BD9DC50C-B3E8-423E-A86B-89D7F55E6887}">
      <text>
        <r>
          <rPr>
            <b/>
            <sz val="9"/>
            <color indexed="81"/>
            <rFont val="Tahoma"/>
            <family val="2"/>
          </rPr>
          <t xml:space="preserve">SGI:
</t>
        </r>
        <r>
          <rPr>
            <sz val="9"/>
            <color indexed="81"/>
            <rFont val="Tahoma"/>
            <family val="2"/>
          </rPr>
          <t xml:space="preserve">Mantener actualizados de acuerdo a la normatividad vigente la documentación para Acreditación de programas y de la Institución. </t>
        </r>
      </text>
    </comment>
    <comment ref="M95" authorId="0" shapeId="0" xr:uid="{50BF3EA5-1A4C-449A-90A1-D80022CC1435}">
      <text>
        <r>
          <rPr>
            <b/>
            <sz val="9"/>
            <color indexed="81"/>
            <rFont val="Tahoma"/>
            <family val="2"/>
          </rPr>
          <t>SGI:</t>
        </r>
        <r>
          <rPr>
            <sz val="9"/>
            <color indexed="81"/>
            <rFont val="Tahoma"/>
            <family val="2"/>
          </rPr>
          <t xml:space="preserve"> Cumplimiento de la normativa con la finalidad de proteger a las personas frente a los riesgos relacionados, con agentes físicos, químicos, biológicos, psicosociales, mecanismos, eléctricos y otros derivados de las actividades de la institución , 
</t>
        </r>
      </text>
    </comment>
    <comment ref="K96" authorId="0" shapeId="0" xr:uid="{05D0E99A-0152-4B7E-987A-95271D4D5BC8}">
      <text>
        <r>
          <rPr>
            <b/>
            <sz val="9"/>
            <color indexed="81"/>
            <rFont val="Tahoma"/>
            <family val="2"/>
          </rPr>
          <t xml:space="preserve">SGI: </t>
        </r>
        <r>
          <rPr>
            <sz val="9"/>
            <color indexed="81"/>
            <rFont val="Tahoma"/>
            <family val="2"/>
          </rPr>
          <t>Entrega y comunicación oportuna</t>
        </r>
        <r>
          <rPr>
            <b/>
            <sz val="9"/>
            <color indexed="81"/>
            <rFont val="Tahoma"/>
            <family val="2"/>
          </rPr>
          <t xml:space="preserve"> d</t>
        </r>
        <r>
          <rPr>
            <sz val="9"/>
            <color indexed="81"/>
            <rFont val="Tahoma"/>
            <family val="2"/>
          </rPr>
          <t xml:space="preserve">onde información recibida 
</t>
        </r>
      </text>
    </comment>
    <comment ref="K97" authorId="0" shapeId="0" xr:uid="{455E7F2A-E470-45EA-8629-9A00F8219573}">
      <text>
        <r>
          <rPr>
            <b/>
            <sz val="9"/>
            <color indexed="81"/>
            <rFont val="Tahoma"/>
            <family val="2"/>
          </rPr>
          <t xml:space="preserve">SGI: </t>
        </r>
        <r>
          <rPr>
            <sz val="9"/>
            <color indexed="81"/>
            <rFont val="Tahoma"/>
            <family val="2"/>
          </rPr>
          <t xml:space="preserve">Documento donde se pone en conocimiento las actividades de coordinación, control y dirección, ejecutadas durante un período de tiempo y los logros y dificultades que se presentaron durante tales actividades, además señala los factores que han influenciado, positiva o negativamente en su gestión permitiendo reflejar la evolución de un determinado proceso y las metas que se tienen a futuro.
</t>
        </r>
      </text>
    </comment>
    <comment ref="K98" authorId="0" shapeId="0" xr:uid="{914B25B6-C0BE-4477-9F51-C1B1BA98C089}">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K99" authorId="0" shapeId="0" xr:uid="{EB356DE8-ADEA-4AF8-BDBD-F68651ECF47A}">
      <text>
        <r>
          <rPr>
            <b/>
            <sz val="9"/>
            <color indexed="81"/>
            <rFont val="Tahoma"/>
            <family val="2"/>
          </rPr>
          <t xml:space="preserve">SGI: </t>
        </r>
        <r>
          <rPr>
            <sz val="9"/>
            <color indexed="81"/>
            <rFont val="Tahoma"/>
            <family val="2"/>
          </rPr>
          <t xml:space="preserve">Suministrar información de forma precisa, oportuna, clara y veraz solicitada por la alta dirección 
</t>
        </r>
      </text>
    </comment>
    <comment ref="K100" authorId="0" shapeId="0" xr:uid="{BA851D1E-B2CC-4F9D-9FAD-C7E44211920C}">
      <text>
        <r>
          <rPr>
            <b/>
            <sz val="9"/>
            <color indexed="81"/>
            <rFont val="Tahoma"/>
            <family val="2"/>
          </rPr>
          <t xml:space="preserve">SGI: </t>
        </r>
        <r>
          <rPr>
            <sz val="9"/>
            <color indexed="81"/>
            <rFont val="Tahoma"/>
            <family val="2"/>
          </rPr>
          <t>Acoger las convocatorias de participación sobre los diferentes programas  del gobierno municipal, para incrementar la participación , desarrollo y seguimiento de las políticas, planes, programas y proyectos.</t>
        </r>
      </text>
    </comment>
    <comment ref="K101" authorId="0" shapeId="0" xr:uid="{E44F4F79-2955-43B7-8D44-0F0452704295}">
      <text>
        <r>
          <rPr>
            <b/>
            <sz val="9"/>
            <color indexed="81"/>
            <rFont val="Tahoma"/>
            <family val="2"/>
          </rPr>
          <t xml:space="preserve">SGI: </t>
        </r>
        <r>
          <rPr>
            <sz val="9"/>
            <color indexed="81"/>
            <rFont val="Tahoma"/>
            <family val="2"/>
          </rPr>
          <t xml:space="preserve">Documento donde se pone en conocimiento las actividades de coordinación, control y dirección, ejecutadas durante un período de tiempo y los logros y dificultades que se presentaron durante tales actividades, además señala los factores que han influenciado, positiva o negativamente en su gestión permitiendo reflejar la evolución de un determinado proceso y las metas que se tienen a futuro.
</t>
        </r>
      </text>
    </comment>
    <comment ref="K102" authorId="0" shapeId="0" xr:uid="{00859256-33FA-443C-A6D1-9007FB583ED9}">
      <text>
        <r>
          <rPr>
            <b/>
            <sz val="9"/>
            <color indexed="81"/>
            <rFont val="Tahoma"/>
            <family val="2"/>
          </rPr>
          <t>SGI: Participación, apoyo  e  interacción con esta parte interesada  que permita  desarrollar y potencializar conjuntamente el desempeño del SGI y la institución.</t>
        </r>
        <r>
          <rPr>
            <sz val="9"/>
            <color indexed="81"/>
            <rFont val="Tahoma"/>
            <family val="2"/>
          </rPr>
          <t xml:space="preserve">
</t>
        </r>
      </text>
    </comment>
    <comment ref="K103" authorId="0" shapeId="0" xr:uid="{D1A56E3D-62AB-4A74-859D-A366F0F083DE}">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K104" authorId="0" shapeId="0" xr:uid="{E0B1BAA2-5DC5-487C-8FE2-B6FD88D899C2}">
      <text>
        <r>
          <rPr>
            <b/>
            <sz val="9"/>
            <color indexed="81"/>
            <rFont val="Tahoma"/>
            <family val="2"/>
          </rPr>
          <t xml:space="preserve">SGI: </t>
        </r>
        <r>
          <rPr>
            <sz val="9"/>
            <color indexed="81"/>
            <rFont val="Tahoma"/>
            <family val="2"/>
          </rPr>
          <t xml:space="preserve">Suministrar información de forma precisa, oportuna, clara y veraz solicitada por las partes interesadas.
</t>
        </r>
      </text>
    </comment>
    <comment ref="K105" authorId="0" shapeId="0" xr:uid="{C660B25D-2314-4504-90AD-C5A5638B2B6C}">
      <text>
        <r>
          <rPr>
            <b/>
            <sz val="9"/>
            <color indexed="81"/>
            <rFont val="Tahoma"/>
            <family val="2"/>
          </rPr>
          <t xml:space="preserve">SGI: </t>
        </r>
        <r>
          <rPr>
            <sz val="9"/>
            <color indexed="81"/>
            <rFont val="Tahoma"/>
            <family val="2"/>
          </rPr>
          <t xml:space="preserve">Documento donde se pone en conocimiento las actividades de coordinación, control y dirección, ejecutadas durante un período de tiempo y los logros y dificultades que se presentaron durante tales actividades, además señala los factores que han influenciado, positiva o negativamente en su gestión permitiendo reflejar la evolución de un determinado proceso y las metas que se tienen a futuro.
</t>
        </r>
      </text>
    </comment>
    <comment ref="M105" authorId="0" shapeId="0" xr:uid="{C8014906-D41C-41AA-98B3-CC3AAC8F9374}">
      <text>
        <r>
          <rPr>
            <b/>
            <sz val="9"/>
            <color indexed="81"/>
            <rFont val="Tahoma"/>
            <family val="2"/>
          </rPr>
          <t xml:space="preserve">SGI: </t>
        </r>
        <r>
          <rPr>
            <sz val="9"/>
            <color indexed="81"/>
            <rFont val="Tahoma"/>
            <family val="2"/>
          </rPr>
          <t xml:space="preserve">Son  las disposiciones necesarias para implementar un Sistema de Gestión de Seguridad y Salud en el Trabajo con la finalidad de prevenir las lesiones y enfermedades causadas por las condiciones de trabajo, y de la protección y promoción de la salud de los trabajadores
</t>
        </r>
      </text>
    </comment>
    <comment ref="N105" authorId="0" shapeId="0" xr:uid="{51761C93-F87A-4B61-A9B1-439924F4317D}">
      <text>
        <r>
          <rPr>
            <b/>
            <sz val="9"/>
            <color indexed="81"/>
            <rFont val="Tahoma"/>
            <family val="2"/>
          </rPr>
          <t xml:space="preserve">SGI: </t>
        </r>
        <r>
          <rPr>
            <sz val="9"/>
            <color indexed="81"/>
            <rFont val="Tahoma"/>
            <family val="2"/>
          </rPr>
          <t xml:space="preserve">La Institución hace parte del Comité Interinstitucional de Educación Ambiental del Municipio de Medellín CIDEAM, el cual hace parte del Sistema de Gestión Ambiental del municipio.
Dicho comité se encarga de asesorar y dar lineamientos en materia de educación ambiental al Municipio de Medellín.
La Institución participa activamente del comité desde el año 2012. </t>
        </r>
      </text>
    </comment>
    <comment ref="K106" authorId="0" shapeId="0" xr:uid="{9A52C1C5-A544-4683-AB13-2BC9FC5BD68B}">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K107" authorId="0" shapeId="0" xr:uid="{776B187F-11DA-47BE-9E19-269CC36517C0}">
      <text>
        <r>
          <rPr>
            <b/>
            <sz val="9"/>
            <color indexed="81"/>
            <rFont val="Tahoma"/>
            <family val="2"/>
          </rPr>
          <t xml:space="preserve">SGI: </t>
        </r>
        <r>
          <rPr>
            <sz val="9"/>
            <color indexed="81"/>
            <rFont val="Tahoma"/>
            <family val="2"/>
          </rPr>
          <t xml:space="preserve">Informar a la dirección sobre el desempeño, logros, dificultades, necesidades de recursos, oportunidades de mejora del SGI
</t>
        </r>
      </text>
    </comment>
    <comment ref="K108" authorId="0" shapeId="0" xr:uid="{9F2FA5B7-44C6-4B6E-9462-96D58CEFDB9B}">
      <text>
        <r>
          <rPr>
            <b/>
            <sz val="9"/>
            <color indexed="81"/>
            <rFont val="Tahoma"/>
            <family val="2"/>
          </rPr>
          <t xml:space="preserve">SGI: </t>
        </r>
        <r>
          <rPr>
            <sz val="9"/>
            <color indexed="81"/>
            <rFont val="Tahoma"/>
            <family val="2"/>
          </rPr>
          <t xml:space="preserve">Suministrar información de forma precisa, oportuna, clara y veraz solicitada por la alta dirección 
</t>
        </r>
      </text>
    </comment>
    <comment ref="K109" authorId="0" shapeId="0" xr:uid="{F11B69AB-FD60-413B-BE48-248C1E525417}">
      <text>
        <r>
          <rPr>
            <sz val="9"/>
            <color indexed="81"/>
            <rFont val="Tahoma"/>
            <family val="2"/>
          </rPr>
          <t xml:space="preserve">SGI: alinear algunas actividades del SGI al plan de desarrollo institucional para aportar al plan de desarrollo municipal.
 </t>
        </r>
      </text>
    </comment>
    <comment ref="K110" authorId="0" shapeId="0" xr:uid="{7F83069A-B176-4E80-8F16-3D35CADB4111}">
      <text>
        <r>
          <rPr>
            <b/>
            <sz val="9"/>
            <color indexed="81"/>
            <rFont val="Tahoma"/>
            <family val="2"/>
          </rPr>
          <t xml:space="preserve">SGI: </t>
        </r>
        <r>
          <rPr>
            <sz val="9"/>
            <color indexed="81"/>
            <rFont val="Tahoma"/>
            <family val="2"/>
          </rPr>
          <t>Acoger las convocatorias de participación sobre los diferentes programas  del gobierno municipal, para incrementar la participación , desarrollo y seguimiento de las políticas, planes, programas y proyectos.</t>
        </r>
      </text>
    </comment>
    <comment ref="K111" authorId="0" shapeId="0" xr:uid="{0C766E0E-E51F-45BB-A38B-63BC2D2346A2}">
      <text>
        <r>
          <rPr>
            <b/>
            <sz val="9"/>
            <color indexed="81"/>
            <rFont val="Tahoma"/>
            <family val="2"/>
          </rPr>
          <t xml:space="preserve">SGI: </t>
        </r>
        <r>
          <rPr>
            <sz val="9"/>
            <color indexed="81"/>
            <rFont val="Tahoma"/>
            <family val="2"/>
          </rPr>
          <t>Acoger las convocatorias de participación en diversos temas de beneficio mutuo que aporten al desarrollo de las instituciones.</t>
        </r>
      </text>
    </comment>
    <comment ref="M111" authorId="0" shapeId="0" xr:uid="{7521AF32-9924-4CC9-A1EB-6E216F0CA0BD}">
      <text>
        <r>
          <rPr>
            <b/>
            <sz val="9"/>
            <color indexed="81"/>
            <rFont val="Tahoma"/>
            <family val="2"/>
          </rPr>
          <t xml:space="preserve">SGI: </t>
        </r>
        <r>
          <rPr>
            <sz val="9"/>
            <color indexed="81"/>
            <rFont val="Tahoma"/>
            <family val="2"/>
          </rPr>
          <t xml:space="preserve">Acuerdo, convenio o compromiso privado, voluntario, condicionado, recíproco (bilateral o multilateral) y sin fines de lucro, suscrito entre diferentes empresas y organizaciones privadas y del estado con actividades o amenazas similares o compatibles.
</t>
        </r>
      </text>
    </comment>
    <comment ref="N112" authorId="0" shapeId="0" xr:uid="{62C56221-8113-47E7-8EFA-20C6DBF88439}">
      <text>
        <r>
          <rPr>
            <b/>
            <sz val="9"/>
            <color indexed="81"/>
            <rFont val="Tahoma"/>
            <family val="2"/>
          </rPr>
          <t>SGA:</t>
        </r>
        <r>
          <rPr>
            <sz val="9"/>
            <color indexed="81"/>
            <rFont val="Tahoma"/>
            <family val="2"/>
          </rPr>
          <t xml:space="preserve"> Generar estrategias conjuntas que permitan preservar la fauna y flora del sector por su importancia ecológica, en especial de conectividad</t>
        </r>
        <r>
          <rPr>
            <sz val="9"/>
            <color indexed="81"/>
            <rFont val="Tahoma"/>
            <family val="2"/>
          </rPr>
          <t xml:space="preserve">
</t>
        </r>
      </text>
    </comment>
    <comment ref="K113" authorId="0" shapeId="0" xr:uid="{E23CE740-5112-4400-995C-0F95ACF816C1}">
      <text>
        <r>
          <rPr>
            <b/>
            <sz val="9"/>
            <color indexed="81"/>
            <rFont val="Tahoma"/>
            <family val="2"/>
          </rPr>
          <t xml:space="preserve">SGI: </t>
        </r>
        <r>
          <rPr>
            <sz val="9"/>
            <color indexed="81"/>
            <rFont val="Tahoma"/>
            <family val="2"/>
          </rPr>
          <t>El objetivo es atender las obligaciones y los requerimientos legales y normativos relacionados con el SGI para obtener y mantener la implementación de un referencial normativo.</t>
        </r>
      </text>
    </comment>
    <comment ref="L113" authorId="0" shapeId="0" xr:uid="{85D6988D-0075-4810-9ACB-17F318882121}">
      <text>
        <r>
          <rPr>
            <b/>
            <sz val="9"/>
            <color indexed="81"/>
            <rFont val="Tahoma"/>
            <family val="2"/>
          </rPr>
          <t xml:space="preserve">SGI:
</t>
        </r>
        <r>
          <rPr>
            <sz val="9"/>
            <color indexed="81"/>
            <rFont val="Tahoma"/>
            <family val="2"/>
          </rPr>
          <t xml:space="preserve">
</t>
        </r>
      </text>
    </comment>
    <comment ref="M113" authorId="0" shapeId="0" xr:uid="{D736C877-2EEE-4282-9FA9-6E1345A6F883}">
      <text>
        <r>
          <rPr>
            <b/>
            <sz val="9"/>
            <color indexed="81"/>
            <rFont val="Tahoma"/>
            <family val="2"/>
          </rPr>
          <t xml:space="preserve">SGI: </t>
        </r>
        <r>
          <rPr>
            <sz val="9"/>
            <color indexed="81"/>
            <rFont val="Tahoma"/>
            <family val="2"/>
          </rPr>
          <t xml:space="preserve">Cumplimiento de los requisitos establecidos por el estándar internacional con el fin de certificar y mantener certificado el SG-SST y demostrar la mejora continua del sistema.
Así mismo Velar por ambientes de trabajo seguros y saludables dando respuesta a las condiciones cambiantes, en equilibrio con las necesidades Socioeconómicas
</t>
        </r>
      </text>
    </comment>
    <comment ref="N113" authorId="0" shapeId="0" xr:uid="{AFF1CFA9-3D49-43E2-B917-B553DA4D2F76}">
      <text>
        <r>
          <rPr>
            <b/>
            <sz val="9"/>
            <color indexed="81"/>
            <rFont val="Tahoma"/>
            <family val="2"/>
          </rPr>
          <t xml:space="preserve">SGI: </t>
        </r>
        <r>
          <rPr>
            <sz val="9"/>
            <color indexed="81"/>
            <rFont val="Tahoma"/>
            <family val="2"/>
          </rPr>
          <t>Cumplimiento de los requisitos establecidos por el estándar internacional con el fin de mantener certificado el SGA y demostrar la mejora continua del sistema.
Así mismo proteger el Medio Ambiente  y responder a las condiciones cambiantes, en equilibrio con las necesidades Socioeconómicas</t>
        </r>
      </text>
    </comment>
    <comment ref="K114" authorId="0" shapeId="0" xr:uid="{9516F196-211B-4327-A8F5-22C15C9D041E}">
      <text>
        <r>
          <rPr>
            <sz val="9"/>
            <color indexed="81"/>
            <rFont val="Tahoma"/>
            <family val="2"/>
          </rPr>
          <t>Respetar las condiciones pactadas en el contrato.</t>
        </r>
      </text>
    </comment>
    <comment ref="M114" authorId="0" shapeId="0" xr:uid="{0EB612CA-60E1-46D7-A9A9-BABABFD91CE8}">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Y que frente a la materialización de algún fenómeno amenazante se provea de respuesta frente a este.
</t>
        </r>
      </text>
    </comment>
    <comment ref="K115" authorId="0" shapeId="0" xr:uid="{60C36FE4-0746-4516-82BB-FD28A9731000}">
      <text>
        <r>
          <rPr>
            <sz val="9"/>
            <color indexed="81"/>
            <rFont val="Tahoma"/>
            <family val="2"/>
          </rPr>
          <t xml:space="preserve">SGI: El objetivo es atender las obligaciones y los requerimientos legales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t>
        </r>
      </text>
    </comment>
    <comment ref="M115" authorId="0" shapeId="0" xr:uid="{67C779E2-9281-4613-AB4C-075F9FB0C676}">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K116" authorId="0" shapeId="0" xr:uid="{F38267AE-0F33-449D-AA46-365B870A5DBC}">
      <text>
        <r>
          <rPr>
            <b/>
            <sz val="9"/>
            <color indexed="81"/>
            <rFont val="Tahoma"/>
            <family val="2"/>
          </rPr>
          <t xml:space="preserve">SGI:  </t>
        </r>
        <r>
          <rPr>
            <sz val="9"/>
            <color indexed="81"/>
            <rFont val="Tahoma"/>
            <family val="2"/>
          </rPr>
          <t xml:space="preserve">Es el conjunto acciones y ajustes que la institución define y pone en marcha en periodos  determinados  para dar cumplimento a lo requerido frente a una desviación del sistema de un referencial.
</t>
        </r>
        <r>
          <rPr>
            <sz val="9"/>
            <color indexed="81"/>
            <rFont val="Tahoma"/>
            <family val="2"/>
          </rPr>
          <t xml:space="preserve">
</t>
        </r>
      </text>
    </comment>
    <comment ref="K117" authorId="0" shapeId="0" xr:uid="{50ADF6F2-93AB-479C-8F0E-F46263546B54}">
      <text>
        <r>
          <rPr>
            <sz val="9"/>
            <color indexed="81"/>
            <rFont val="Tahoma"/>
            <family val="2"/>
          </rPr>
          <t xml:space="preserve">Conocer y tener presente los diferentes servicios ofrecidos por ICONTEC y que pueden ser contratados por la Institución.
</t>
        </r>
      </text>
    </comment>
    <comment ref="K118" authorId="0" shapeId="0" xr:uid="{97CE78CD-4E17-4C35-8C89-71C3813A8F2E}">
      <text>
        <r>
          <rPr>
            <sz val="9"/>
            <color indexed="81"/>
            <rFont val="Tahoma"/>
            <family val="2"/>
          </rPr>
          <t xml:space="preserve">SGI: Brindar información requerida de forma precisa, oportuna, clara y veraz utilizando los canales dispuestos para ello, tales como plataformas correos electrónicos.
</t>
        </r>
      </text>
    </comment>
    <comment ref="M120" authorId="0" shapeId="0" xr:uid="{B2C9BF60-C24F-4EFB-94CD-BE5B8C525F2F}">
      <text>
        <r>
          <rPr>
            <b/>
            <sz val="9"/>
            <color indexed="81"/>
            <rFont val="Tahoma"/>
            <family val="2"/>
          </rPr>
          <t xml:space="preserve">SGI: </t>
        </r>
        <r>
          <rPr>
            <sz val="9"/>
            <color indexed="81"/>
            <rFont val="Tahoma"/>
            <family val="2"/>
          </rPr>
          <t xml:space="preserve">Documento en el que se recolecta información de primera mano sobre el hecho que ha generado una lesión o una fatalidad en un ambiente de trabajo. El objetivo es identificar riesgos para prevenirlos y mitigarlos, logrando así evitar nuevos accidentes o incidentes similares
</t>
        </r>
      </text>
    </comment>
    <comment ref="M121" authorId="0" shapeId="0" xr:uid="{463E9B8A-BC18-4F99-AF1A-3419F11BED18}">
      <text>
        <r>
          <rPr>
            <b/>
            <sz val="9"/>
            <color indexed="81"/>
            <rFont val="Tahoma"/>
            <family val="2"/>
          </rPr>
          <t xml:space="preserve">SGI: </t>
        </r>
        <r>
          <rPr>
            <sz val="9"/>
            <color indexed="81"/>
            <rFont val="Tahoma"/>
            <family val="2"/>
          </rPr>
          <t xml:space="preserve">Cuando un trabajador fallezca como consecuencia
de un accidente de trabajo de una enfermedad laboral, el empleador deberá adelantar, junto con el
comité paritario de seguridad y salud en el trabajo o el Vigía de seguridad y salud en el trabajo,
según sea el caso, dentro de los quince (15) días calendario siguientes a la ocurrencia de la
muerte, una investigación encaminada a determinar las causas del evento y remitirlo a la
Administradora correspondiente, en los formatos que para tal fin esta determine, los cuales
deberán ser aprobados por la Dirección Técnica de Riesgos Laborales del Ministerio del Trabajo.
Recibida la investigación por la Administradora, esta lo evaluará y emitirá concepto sobre el evento
correspondiente, y determinará las acciones de prevención a ser tomadas por el empleador, en un
plazo no superior a quince (15) días hábiles
</t>
        </r>
      </text>
    </comment>
    <comment ref="M122" authorId="0" shapeId="0" xr:uid="{84569DC8-B330-4C2E-8FB2-F46B1D78689B}">
      <text>
        <r>
          <rPr>
            <b/>
            <sz val="9"/>
            <color indexed="81"/>
            <rFont val="Tahoma"/>
            <family val="2"/>
          </rPr>
          <t xml:space="preserve">SGI: </t>
        </r>
        <r>
          <rPr>
            <sz val="9"/>
            <color indexed="81"/>
            <rFont val="Tahoma"/>
            <family val="2"/>
          </rPr>
          <t>Compromiso y vinculación efectiva de todos los niveles de la organización para la gestión integral de los riesgos laborales</t>
        </r>
        <r>
          <rPr>
            <sz val="9"/>
            <color indexed="81"/>
            <rFont val="Tahoma"/>
            <family val="2"/>
          </rPr>
          <t xml:space="preserve">
 </t>
        </r>
      </text>
    </comment>
    <comment ref="M123" authorId="0" shapeId="0" xr:uid="{4550F3AC-25E2-4D73-8A11-FB32D10F13AF}">
      <text>
        <r>
          <rPr>
            <b/>
            <sz val="9"/>
            <color indexed="81"/>
            <rFont val="Tahoma"/>
            <family val="2"/>
          </rPr>
          <t>SGI: r</t>
        </r>
        <r>
          <rPr>
            <sz val="9"/>
            <color indexed="81"/>
            <rFont val="Tahoma"/>
            <family val="2"/>
          </rPr>
          <t xml:space="preserve">ealización y verificación de la buena afiliación al SGSS de los colaboradores vinculados como independientes, y evitando así la multiafiliación  </t>
        </r>
        <r>
          <rPr>
            <sz val="9"/>
            <color indexed="81"/>
            <rFont val="Tahoma"/>
            <family val="2"/>
          </rPr>
          <t xml:space="preserve">
</t>
        </r>
      </text>
    </comment>
    <comment ref="M124" authorId="0" shapeId="0" xr:uid="{72428CAF-5061-49AD-9CF9-73A859BC3173}">
      <text>
        <r>
          <rPr>
            <b/>
            <sz val="9"/>
            <color indexed="81"/>
            <rFont val="Tahoma"/>
            <family val="2"/>
          </rPr>
          <t xml:space="preserve">SGI: </t>
        </r>
        <r>
          <rPr>
            <sz val="9"/>
            <color indexed="81"/>
            <rFont val="Tahoma"/>
            <family val="2"/>
          </rPr>
          <t xml:space="preserve">Documento en el que se recolecta información de primera mano sobre el hecho que ha generado una lesión o una fatalidad en un ambiente de trabajo. El objetivo es identificar riesgos para prevenirlos y mitigarlos, logrando así evitar nuevos accidentes o incidentes similares
</t>
        </r>
      </text>
    </comment>
    <comment ref="M125" authorId="0" shapeId="0" xr:uid="{3E6825B5-79D0-464A-9773-1E91FA3D3D7B}">
      <text>
        <r>
          <rPr>
            <b/>
            <sz val="9"/>
            <color indexed="81"/>
            <rFont val="Tahoma"/>
            <family val="2"/>
          </rPr>
          <t xml:space="preserve">SGI: </t>
        </r>
        <r>
          <rPr>
            <sz val="9"/>
            <color indexed="81"/>
            <rFont val="Tahoma"/>
            <family val="2"/>
          </rPr>
          <t xml:space="preserve">Cuando un trabajador fallezca como consecuencia
de un accidente de trabajo de una enfermedad laboral, el empleador deberá adelantar, junto con el
comité paritario de seguridad y salud en el trabajo o el Vigía de seguridad y salud en el trabajo,
según sea el caso, dentro de los quince (15) días calendario siguientes a la ocurrencia de la
muerte, una investigación encaminada a determinar las causas del evento y remitirlo a la
Administradora correspondiente, en los formatos que para tal fin esta determine, los cuales
deberán ser aprobados por la Dirección Técnica de Riesgos Laborales del Ministerio del Trabajo.
Recibida la investigación por la Administradora, esta lo evaluará y emitirá concepto sobre el evento
correspondiente, y determinará las acciones de prevención a ser tomadas por el empleador, en un
plazo no superior a quince (15) días hábiles
</t>
        </r>
      </text>
    </comment>
    <comment ref="M126" authorId="0" shapeId="0" xr:uid="{574D47EB-8D2B-40EF-907F-041009A48306}">
      <text>
        <r>
          <rPr>
            <b/>
            <sz val="9"/>
            <color indexed="81"/>
            <rFont val="Tahoma"/>
            <family val="2"/>
          </rPr>
          <t>SGI: r</t>
        </r>
        <r>
          <rPr>
            <sz val="9"/>
            <color indexed="81"/>
            <rFont val="Tahoma"/>
            <family val="2"/>
          </rPr>
          <t xml:space="preserve">ealización y verificación de la buena afiliación al SGSS de los colaboradores vinculados como independientes, y evitando si la multiafiliación  </t>
        </r>
        <r>
          <rPr>
            <sz val="9"/>
            <color indexed="81"/>
            <rFont val="Tahoma"/>
            <family val="2"/>
          </rPr>
          <t xml:space="preserve">
</t>
        </r>
      </text>
    </comment>
    <comment ref="M127" authorId="0" shapeId="0" xr:uid="{EE11C77F-4F42-43A9-BF86-C5391ACEC03C}">
      <text>
        <r>
          <rPr>
            <b/>
            <sz val="9"/>
            <color indexed="81"/>
            <rFont val="Tahoma"/>
            <family val="2"/>
          </rPr>
          <t xml:space="preserve">SGI: </t>
        </r>
        <r>
          <rPr>
            <sz val="9"/>
            <color indexed="81"/>
            <rFont val="Tahoma"/>
            <family val="2"/>
          </rPr>
          <t xml:space="preserve"> entrega de información a la EPS- ARl o junta regional de calificación de enfermedad laboral  donde se realiza entrega de estudio  de puesto trabajo donde se originó la patología de presunto origen laboral. No obstante si la persona ha sido trasladada a otro puesto de trabajo, también debe valorarse de manera general la exposición a los factores de riesgo en el nuevo puesto y
consignarse en el informe de APT
</t>
        </r>
      </text>
    </comment>
    <comment ref="M128" authorId="0" shapeId="0" xr:uid="{5F29F5E4-D909-443D-A547-BF33A32B6AB4}">
      <text>
        <r>
          <rPr>
            <b/>
            <sz val="9"/>
            <color indexed="81"/>
            <rFont val="Tahoma"/>
            <family val="2"/>
          </rPr>
          <t xml:space="preserve">SGI: </t>
        </r>
        <r>
          <rPr>
            <sz val="9"/>
            <color indexed="81"/>
            <rFont val="Tahoma"/>
            <family val="2"/>
          </rPr>
          <t xml:space="preserve"> entrega de información a la EPS- ARl o junta regional de calificación de enfermedad laboral  donde se realiza entrega de estudio  de puesto trabajo donde
se originó la patología de presunto origen laboral. No
obstante si la persona ha sido trasladada a otro puesto
de trabajo, también debe valorarse de manera general la
exposición a los factores de riesgo en el nuevo puesto y
consignarse en el informe de APT
</t>
        </r>
      </text>
    </comment>
    <comment ref="M129" authorId="0" shapeId="0" xr:uid="{6C7FC1B3-453C-4D58-8BCA-44508FC097C4}">
      <text>
        <r>
          <rPr>
            <b/>
            <sz val="9"/>
            <color indexed="81"/>
            <rFont val="Tahoma"/>
            <family val="2"/>
          </rPr>
          <t>SGI:</t>
        </r>
        <r>
          <rPr>
            <sz val="9"/>
            <color indexed="81"/>
            <rFont val="Tahoma"/>
            <family val="2"/>
          </rPr>
          <t xml:space="preserve"> Análisis estadístico que proporciona un seguimiento y control sobre los accidentes de trabajo y enfermedades laborales, con la finalidad de generar acciones de promoción y prevención. 
</t>
        </r>
      </text>
    </comment>
    <comment ref="K131" authorId="0" shapeId="0" xr:uid="{E5E0823E-2047-472F-BA08-6A89349E9923}">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y atendiendo los impactos no previstos, para posibilitar la continuidad de la operación de la entidad.
</t>
        </r>
      </text>
    </comment>
    <comment ref="M131" authorId="0" shapeId="0" xr:uid="{3DC30CE3-48A4-4EA2-A223-A4883285491A}">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131" authorId="0" shapeId="0" xr:uid="{F9C47028-D15A-4968-A853-A4A9419905C1}">
      <text>
        <r>
          <rPr>
            <b/>
            <sz val="9"/>
            <color indexed="81"/>
            <rFont val="Tahoma"/>
            <family val="2"/>
          </rPr>
          <t xml:space="preserve">SGI: </t>
        </r>
        <r>
          <rPr>
            <sz val="9"/>
            <color indexed="81"/>
            <rFont val="Tahoma"/>
            <family val="2"/>
          </rPr>
          <t xml:space="preserve">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N132" authorId="0" shapeId="0" xr:uid="{BDFEB58F-EB4F-4719-939B-DED629B9362F}">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M133" authorId="0" shapeId="0" xr:uid="{80CC9079-269E-488B-9D75-0806C2CD9DD3}">
      <text>
        <r>
          <rPr>
            <b/>
            <sz val="9"/>
            <color indexed="81"/>
            <rFont val="Tahoma"/>
            <family val="2"/>
          </rPr>
          <t xml:space="preserve">SGI: </t>
        </r>
        <r>
          <rPr>
            <sz val="9"/>
            <color indexed="81"/>
            <rFont val="Tahoma"/>
            <family val="2"/>
          </rPr>
          <t>Reporte y suministro  de información sobre la presentación y evolución de una situación de emergencia.</t>
        </r>
      </text>
    </comment>
    <comment ref="N133" authorId="0" shapeId="0" xr:uid="{3D5F002D-2D74-478E-B9DC-D0EFBB4994BD}">
      <text>
        <r>
          <rPr>
            <b/>
            <sz val="9"/>
            <color indexed="81"/>
            <rFont val="Tahoma"/>
            <family val="2"/>
          </rPr>
          <t xml:space="preserve">SGI: </t>
        </r>
        <r>
          <rPr>
            <sz val="9"/>
            <color indexed="81"/>
            <rFont val="Tahoma"/>
            <family val="2"/>
          </rPr>
          <t>Reporte oportuno y completo de la ocurrencia de una emergencia a los organismos de socorro y atención de emergencias con el fin de disminuir el riesgo en la salud de la comunidad Institucional, daños al medio ambiente y a la infraestructura física y tecnológica de la Institución.</t>
        </r>
      </text>
    </comment>
    <comment ref="M134" authorId="0" shapeId="0" xr:uid="{545CDA9E-1507-4811-80FF-76B97176F196}">
      <text>
        <r>
          <rPr>
            <b/>
            <sz val="9"/>
            <color indexed="81"/>
            <rFont val="Tahoma"/>
            <family val="2"/>
          </rPr>
          <t xml:space="preserve">SGI: </t>
        </r>
        <r>
          <rPr>
            <sz val="9"/>
            <color indexed="81"/>
            <rFont val="Tahoma"/>
            <family val="2"/>
          </rPr>
          <t xml:space="preserve">Entrega de  información sobre las condiciones institucionales, elementos para control y mitigación frente a una emergencia.
</t>
        </r>
      </text>
    </comment>
    <comment ref="N134" authorId="0" shapeId="0" xr:uid="{B10587DA-1EE9-4342-B9E0-903B7D399507}">
      <text>
        <r>
          <rPr>
            <b/>
            <sz val="9"/>
            <color indexed="81"/>
            <rFont val="Tahoma"/>
            <family val="2"/>
          </rPr>
          <t xml:space="preserve">SGI: </t>
        </r>
        <r>
          <rPr>
            <sz val="9"/>
            <color indexed="81"/>
            <rFont val="Tahoma"/>
            <family val="2"/>
          </rPr>
          <t>Brindar por parte de la Institución información oportuna y precisa de la situación o emergencia  presentada al interior de la Institución que permita a los organismos de socorro o atención de emergencias brindar apoyo o ayuda de una forma ágil y eficaz.</t>
        </r>
      </text>
    </comment>
    <comment ref="N135" authorId="0" shapeId="0" xr:uid="{36B539BF-5A98-4E9C-B257-6AAEE093B7B1}">
      <text>
        <r>
          <rPr>
            <b/>
            <sz val="9"/>
            <color indexed="81"/>
            <rFont val="Tahoma"/>
            <family val="2"/>
          </rPr>
          <t xml:space="preserve">SGI: </t>
        </r>
        <r>
          <rPr>
            <sz val="9"/>
            <color indexed="81"/>
            <rFont val="Tahoma"/>
            <family val="2"/>
          </rPr>
          <t xml:space="preserve">Brindar por parte de la Institución información oportuna y precisa de la situación o emergencia  presentada al interior de la Institución que permita a los organismos de socorro o atención de emergencias brindar apoyo o ayuda de una forma ágil y eficaz.
</t>
        </r>
        <r>
          <rPr>
            <b/>
            <sz val="9"/>
            <color indexed="81"/>
            <rFont val="Tahoma"/>
            <family val="2"/>
          </rPr>
          <t xml:space="preserve">
</t>
        </r>
      </text>
    </comment>
    <comment ref="M136" authorId="0" shapeId="0" xr:uid="{A3BA0B7F-E985-4E24-BF9B-AC4D5ECC23A2}">
      <text>
        <r>
          <rPr>
            <b/>
            <sz val="9"/>
            <color indexed="81"/>
            <rFont val="Tahoma"/>
            <family val="2"/>
          </rPr>
          <t xml:space="preserve">SGI: </t>
        </r>
        <r>
          <rPr>
            <sz val="9"/>
            <color indexed="81"/>
            <rFont val="Tahoma"/>
            <family val="2"/>
          </rPr>
          <t xml:space="preserve">suministro  de información sobre rutas, accesos, sistemas de emergencia peligros y riesgos del espacio donde se presenta una situación de  emergencia.
</t>
        </r>
      </text>
    </comment>
    <comment ref="M137" authorId="0" shapeId="0" xr:uid="{A0D9DCC9-72C2-4C5A-A149-F87FC711FD90}">
      <text>
        <r>
          <rPr>
            <b/>
            <sz val="9"/>
            <color indexed="81"/>
            <rFont val="Tahoma"/>
            <family val="2"/>
          </rPr>
          <t xml:space="preserve">SGI: </t>
        </r>
        <r>
          <rPr>
            <sz val="9"/>
            <color indexed="81"/>
            <rFont val="Tahoma"/>
            <family val="2"/>
          </rPr>
          <t xml:space="preserve">Herramienta de gestión que permite determinar objetivamente cuáles son los riesgos relevantes para la seguridad y salud de los trabajadores que enfrenta la institución.
</t>
        </r>
      </text>
    </comment>
    <comment ref="K138" authorId="0" shapeId="0" xr:uid="{D6E16042-EE3D-4441-AAE6-C776ABD9F738}">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138" authorId="0" shapeId="0" xr:uid="{5D9FE87C-1CA5-48AA-A81E-6FF5E2B7583D}">
      <text>
        <r>
          <rPr>
            <sz val="9"/>
            <color indexed="81"/>
            <rFont val="Tahoma"/>
            <family val="2"/>
          </rPr>
          <t xml:space="preserve">Contar con un conjunto de elementos logísticos, sociales, culturales y humanos que intervienen en el proceso de aprendizaje acordes a las necesidades de cada uno de los programas académicos.
</t>
        </r>
      </text>
    </comment>
    <comment ref="M138" authorId="0" shapeId="0" xr:uid="{70D442EA-CAB7-41C5-A011-6C26F9124668}">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138" authorId="0" shapeId="0" xr:uid="{5643979D-F255-4A36-9BBC-A3CEBC441082}">
      <text>
        <r>
          <rPr>
            <b/>
            <sz val="9"/>
            <color indexed="81"/>
            <rFont val="Tahoma"/>
            <family val="2"/>
          </rPr>
          <t xml:space="preserve">SGI: </t>
        </r>
        <r>
          <rPr>
            <sz val="9"/>
            <color indexed="81"/>
            <rFont val="Tahoma"/>
            <family val="2"/>
          </rPr>
          <t xml:space="preserve">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K139" authorId="0" shapeId="0" xr:uid="{B6A254CC-6781-42A6-9782-71EEC11757D7}">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139" authorId="0" shapeId="0" xr:uid="{C4AC88EE-0EF5-40B3-A49C-B7CF9F98CE0B}">
      <text>
        <r>
          <rPr>
            <sz val="9"/>
            <color indexed="81"/>
            <rFont val="Tahoma"/>
            <family val="2"/>
          </rPr>
          <t>Programas académicos de acuerdo  a las necesidades locales, regionales y nacionales, que contribuyan al desarrollo de la ciudad, el departamento y el país.</t>
        </r>
      </text>
    </comment>
    <comment ref="M139" authorId="0" shapeId="0" xr:uid="{BE30C19C-A208-48DA-AE6E-E681B3729FC1}">
      <text>
        <r>
          <rPr>
            <b/>
            <sz val="9"/>
            <color indexed="81"/>
            <rFont val="Tahoma"/>
            <family val="2"/>
          </rPr>
          <t>SGI:</t>
        </r>
        <r>
          <rPr>
            <sz val="9"/>
            <color indexed="81"/>
            <rFont val="Tahoma"/>
            <family val="2"/>
          </rPr>
          <t xml:space="preserve"> Compromiso adquirido por la institución para prestar ayuda, apoyo frente a una situación de emergencia o de urgencia, al interior de la institución </t>
        </r>
        <r>
          <rPr>
            <sz val="9"/>
            <color indexed="81"/>
            <rFont val="Tahoma"/>
            <family val="2"/>
          </rPr>
          <t xml:space="preserve">
</t>
        </r>
      </text>
    </comment>
    <comment ref="N139" authorId="0" shapeId="0" xr:uid="{69A471FE-2570-4483-91D4-4FCB413F20AA}">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L140" authorId="0" shapeId="0" xr:uid="{C3D93294-C45B-4912-9C63-85D5119FA8D6}">
      <text>
        <r>
          <rPr>
            <sz val="9"/>
            <color indexed="81"/>
            <rFont val="Tahoma"/>
            <family val="2"/>
          </rPr>
          <t>Brindar la atención necesaria para resolver de manera oportuna y adecuada las solicitudes de las partes interesadas.</t>
        </r>
      </text>
    </comment>
    <comment ref="L141" authorId="0" shapeId="0" xr:uid="{71B50E74-490C-403E-99FC-9260C3ECC281}">
      <text>
        <r>
          <rPr>
            <sz val="9"/>
            <color indexed="81"/>
            <rFont val="Tahoma"/>
            <family val="2"/>
          </rPr>
          <t xml:space="preserve">Es aquel que cumple con el perfil para dictar una asignatura y su competencia es reconocida por los estudiantes mediante la evaluación docente. 
</t>
        </r>
      </text>
    </comment>
    <comment ref="L142" authorId="0" shapeId="0" xr:uid="{95E2462A-8821-45DC-B0D0-9FC4153F7F6F}">
      <text>
        <r>
          <rPr>
            <sz val="9"/>
            <color indexed="81"/>
            <rFont val="Tahoma"/>
            <family val="2"/>
          </rPr>
          <t xml:space="preserve">Contar con un conjunto de elementos bibliográficos (bases de datos, libros, revistas, entre otros) y tecnológicos (red Wifi, computadores, video beam, entre otros) acordes a las necesidades de cada uno de los programas, adicionalmente que se mantengan actualizados y estén disponibles para los estudiantes. 
</t>
        </r>
      </text>
    </comment>
    <comment ref="K143" authorId="0" shapeId="0" xr:uid="{002A204A-BEF4-4808-8277-697BC6126543}">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143" authorId="0" shapeId="0" xr:uid="{AA0A82DF-2F3D-4BD9-94E6-A9EBD4FC46E3}">
      <text>
        <r>
          <rPr>
            <sz val="9"/>
            <color indexed="81"/>
            <rFont val="Tahoma"/>
            <family val="2"/>
          </rPr>
          <t xml:space="preserve">Contar con un conjunto de elementos logísticos, sociales, culturales y humanos que intervienen en el proceso de aprendizaje acordes a las necesidades de cada uno de los programas académicos.
</t>
        </r>
      </text>
    </comment>
    <comment ref="K144" authorId="0" shapeId="0" xr:uid="{2C0F6408-11BA-4898-A081-EA75FED0047D}">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144" authorId="0" shapeId="0" xr:uid="{1E4BA2CC-6F59-47C0-AE0C-62767F78ED2F}">
      <text>
        <r>
          <rPr>
            <sz val="9"/>
            <color indexed="81"/>
            <rFont val="Tahoma"/>
            <family val="2"/>
          </rPr>
          <t>Programas académicos de acuerdo  a las necesidades locales, regionales y nacionales, que contribuyan al desarrollo de la ciudad, el departamento y el país.</t>
        </r>
      </text>
    </comment>
    <comment ref="K145" authorId="0" shapeId="0" xr:uid="{63D8CD24-744A-4211-A19C-58DCB1C5F814}">
      <text>
        <r>
          <rPr>
            <b/>
            <sz val="9"/>
            <color indexed="81"/>
            <rFont val="Tahoma"/>
            <family val="2"/>
          </rPr>
          <t>SGI: I</t>
        </r>
        <r>
          <rPr>
            <sz val="9"/>
            <color indexed="81"/>
            <rFont val="Tahoma"/>
            <family val="2"/>
          </rPr>
          <t>mplementación de mecanismos para la promoción de la cultura y el fortalecimiento del Sistema de Gestión Integrado</t>
        </r>
      </text>
    </comment>
    <comment ref="L145" authorId="0" shapeId="0" xr:uid="{644D01F2-30D5-4576-82A1-8CB72F436207}">
      <text>
        <r>
          <rPr>
            <sz val="9"/>
            <color indexed="81"/>
            <rFont val="Tahoma"/>
            <family val="2"/>
          </rPr>
          <t xml:space="preserve">Es movilizar los saberes (conocimientos, habilidades, valores y actitudes) para solucionar los problemas del contexto y del sector empresarial.
</t>
        </r>
        <r>
          <rPr>
            <sz val="9"/>
            <color indexed="81"/>
            <rFont val="Tahoma"/>
            <family val="2"/>
          </rPr>
          <t xml:space="preserve">
</t>
        </r>
      </text>
    </comment>
    <comment ref="L146" authorId="0" shapeId="0" xr:uid="{FA7F41BA-E7E9-4389-A5BA-5C775C6DC291}">
      <text>
        <r>
          <rPr>
            <sz val="9"/>
            <color indexed="81"/>
            <rFont val="Tahoma"/>
            <family val="2"/>
          </rPr>
          <t xml:space="preserve">Oferta de cursos, diplomados, seminario, foros, entre otros, que permiten profundizar y mantener al día los conocimientos.  
</t>
        </r>
      </text>
    </comment>
    <comment ref="L147" authorId="0" shapeId="0" xr:uid="{322F2D28-9C19-4566-8EAC-AC07449692BC}">
      <text>
        <r>
          <rPr>
            <sz val="9"/>
            <color indexed="81"/>
            <rFont val="Tahoma"/>
            <family val="2"/>
          </rPr>
          <t xml:space="preserve">Obtener y mantener relaciones benéficas en pro del desarrollo académico con el sector productivo publico y privado, para atender necesidades locales, regionales y nacionales.   
</t>
        </r>
      </text>
    </comment>
    <comment ref="L148" authorId="0" shapeId="0" xr:uid="{4F02741C-EDE8-49EC-BC05-DFEAF5369D86}">
      <text>
        <r>
          <rPr>
            <sz val="9"/>
            <color indexed="81"/>
            <rFont val="Tahoma"/>
            <family val="2"/>
          </rPr>
          <t>Brindar la atención necesaria para resolver de manera oportuna y adecuada las solicitudes de las partes interesadas.</t>
        </r>
      </text>
    </comment>
    <comment ref="L149" authorId="0" shapeId="0" xr:uid="{3008575A-1BDE-469F-8BF8-E4B81D75BD78}">
      <text>
        <r>
          <rPr>
            <sz val="9"/>
            <color indexed="81"/>
            <rFont val="Tahoma"/>
            <family val="2"/>
          </rPr>
          <t xml:space="preserve">Es aquel que cumple con el perfil para dictar una asignatura y su competencia es reconocida por los estudiantes mediante la evaluación docente. 
</t>
        </r>
      </text>
    </comment>
    <comment ref="L150" authorId="0" shapeId="0" xr:uid="{E907EA7F-C38B-4461-B520-AC821809E1AA}">
      <text>
        <r>
          <rPr>
            <sz val="9"/>
            <color indexed="81"/>
            <rFont val="Tahoma"/>
            <family val="2"/>
          </rPr>
          <t>Apoyar al estudiante en la consecución de una practica empresarial que le permita adquirir experiencia en su campo profesional. 
Para lo cual la Institución debe conseguir y mantener relaciones con el sector productivo publico y privado.</t>
        </r>
      </text>
    </comment>
    <comment ref="L151" authorId="0" shapeId="0" xr:uid="{ABD11C5E-BF5A-46BE-B2CB-7080614BA6F2}">
      <text>
        <r>
          <rPr>
            <sz val="9"/>
            <color indexed="81"/>
            <rFont val="Tahoma"/>
            <family val="2"/>
          </rPr>
          <t xml:space="preserve">Contar con un conjunto de elementos bibliográficos (bases de datos, libros, revistas, entre otros) y tecnológicos (red Wifi, computadores, video beam, entre otros) acordes a las necesidades de cada uno de los programas, adicionalmente que se mantengan actualizados y estén disponibles para los estudiantes. 
</t>
        </r>
      </text>
    </comment>
    <comment ref="L152" authorId="0" shapeId="0" xr:uid="{11AEB014-DB4D-4315-99BA-F2D5DB582169}">
      <text>
        <r>
          <rPr>
            <sz val="9"/>
            <color indexed="81"/>
            <rFont val="Tahoma"/>
            <family val="2"/>
          </rPr>
          <t xml:space="preserve">Actividades de bienestar en el área deportiva, cultural, de salud y sicosocial como clases deportivas y culturales, torneos deportivos y culturales, atención medica y psicológica que permiten al estudiante un sano esparcimiento y acompañamiento en su salud mental y física.
</t>
        </r>
      </text>
    </comment>
    <comment ref="K153" authorId="0" shapeId="0" xr:uid="{D47BEEAD-F33F-47DA-8DE6-5BBBD6182EED}">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153" authorId="0" shapeId="0" xr:uid="{7BF8634A-1F88-45D2-948F-26AFDE8E21AF}">
      <text>
        <r>
          <rPr>
            <sz val="9"/>
            <color indexed="81"/>
            <rFont val="Tahoma"/>
            <family val="2"/>
          </rPr>
          <t>Brindar la atención necesaria para resolver de manera oportuna y adecuada las solicitudes de las partes interesadas.</t>
        </r>
      </text>
    </comment>
    <comment ref="M153" authorId="0" shapeId="0" xr:uid="{B1182145-3478-4FA9-8CA5-49C13661C25F}">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t>
        </r>
      </text>
    </comment>
    <comment ref="N153" authorId="0" shapeId="0" xr:uid="{5067D518-A50D-4EA0-943B-A8AAF6E84ECB}">
      <text>
        <r>
          <rPr>
            <b/>
            <sz val="9"/>
            <color indexed="81"/>
            <rFont val="Tahoma"/>
            <family val="2"/>
          </rPr>
          <t xml:space="preserve">SGI: </t>
        </r>
        <r>
          <rPr>
            <sz val="9"/>
            <color indexed="81"/>
            <rFont val="Tahoma"/>
            <family val="2"/>
          </rPr>
          <t xml:space="preserve">Garantizar adecuadas condiciones de orden y aseo al interior de la Institución que sean agradable para atención de publico y evite focos de contaminación, presencia de roedores y vectores entre otros.
</t>
        </r>
      </text>
    </comment>
    <comment ref="M154" authorId="0" shapeId="0" xr:uid="{6E60C230-1342-4B51-9E1D-C07C794D505B}">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154" authorId="0" shapeId="0" xr:uid="{108CC8A1-68C3-4365-96F4-19FFE1836298}">
      <text>
        <r>
          <rPr>
            <b/>
            <sz val="9"/>
            <color indexed="81"/>
            <rFont val="Tahoma"/>
            <family val="2"/>
          </rPr>
          <t xml:space="preserve">SGI: </t>
        </r>
        <r>
          <rPr>
            <sz val="9"/>
            <color indexed="81"/>
            <rFont val="Tahoma"/>
            <family val="2"/>
          </rPr>
          <t>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t>
        </r>
        <r>
          <rPr>
            <b/>
            <sz val="9"/>
            <color indexed="81"/>
            <rFont val="Tahoma"/>
            <family val="2"/>
          </rPr>
          <t xml:space="preserve">
</t>
        </r>
        <r>
          <rPr>
            <sz val="9"/>
            <color indexed="81"/>
            <rFont val="Tahoma"/>
            <family val="2"/>
          </rPr>
          <t xml:space="preserve">
</t>
        </r>
      </text>
    </comment>
    <comment ref="M155" authorId="0" shapeId="0" xr:uid="{D5136D87-7632-4935-B581-1BA024E20E3A}">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M156" authorId="0" shapeId="0" xr:uid="{04402F40-1526-4F9C-B011-3B722534888E}">
      <text>
        <r>
          <rPr>
            <b/>
            <sz val="9"/>
            <color indexed="81"/>
            <rFont val="Tahoma"/>
            <family val="2"/>
          </rPr>
          <t xml:space="preserve">SGI: </t>
        </r>
        <r>
          <rPr>
            <sz val="9"/>
            <color indexed="81"/>
            <rFont val="Tahoma"/>
            <family val="2"/>
          </rPr>
          <t xml:space="preserve">Cumplimiento de los criterios  seguridad y salud  establecidos por la Institución para la adquisición de productos, bienes y servicios, Estos criterios buscan garantizar las condiciones de seguridad en la obtención de materias primas para la fabricación de bienes o productos y asociados a los procesos de fabricación o transformación, así mismo prevenir los  impactos a la salud durante la prestación de un servicio al interior  de la institución.
</t>
        </r>
      </text>
    </comment>
    <comment ref="L157" authorId="0" shapeId="0" xr:uid="{777089F2-FEE4-47AA-9DFD-1B45B382F018}">
      <text>
        <r>
          <rPr>
            <sz val="9"/>
            <color indexed="81"/>
            <rFont val="Tahoma"/>
            <family val="2"/>
          </rPr>
          <t>Brindar la atención necesaria para resolver de manera oportuna y adecuada las solicitudes de las partes interesadas.</t>
        </r>
      </text>
    </comment>
    <comment ref="K158" authorId="0" shapeId="0" xr:uid="{8DE88B3A-1E7C-4907-88A5-7FF64790F3AE}">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M158" authorId="0" shapeId="0" xr:uid="{143165F2-1C0F-477B-827F-B65154E4C8D9}">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158" authorId="0" shapeId="0" xr:uid="{6CAEBEC8-C8AB-4B8A-A5F1-935E27283B2F}">
      <text>
        <r>
          <rPr>
            <b/>
            <sz val="9"/>
            <color indexed="81"/>
            <rFont val="Tahoma"/>
            <family val="2"/>
          </rPr>
          <t>SGI:</t>
        </r>
        <r>
          <rPr>
            <sz val="9"/>
            <color indexed="81"/>
            <rFont val="Tahoma"/>
            <family val="2"/>
          </rPr>
          <t xml:space="preserve"> 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L159" authorId="0" shapeId="0" xr:uid="{E8936B1D-A328-4FE4-B0BD-F85C3309C2E8}">
      <text>
        <r>
          <rPr>
            <sz val="9"/>
            <color indexed="81"/>
            <rFont val="Tahoma"/>
            <family val="2"/>
          </rPr>
          <t xml:space="preserve">Establecimiento de instructivos o guías para el manejo del aplicativo de Investigación o capacitaciones en el manejo de este.
</t>
        </r>
      </text>
    </comment>
    <comment ref="M159" authorId="0" shapeId="0" xr:uid="{6A487C58-96FD-4EF8-AFF0-102EF0E0F27B}">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159" authorId="0" shapeId="0" xr:uid="{64E3E43F-0333-4826-A8C1-FA015E63A118}">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L160" authorId="0" shapeId="0" xr:uid="{446E225D-1EB7-4E3D-8CA5-88B72F061342}">
      <text>
        <r>
          <rPr>
            <sz val="9"/>
            <color indexed="81"/>
            <rFont val="Tahoma"/>
            <family val="2"/>
          </rPr>
          <t xml:space="preserve">SGI: Es comunicar de manera oportuna la información y resultados de la Investigación con toda la comunidad.
</t>
        </r>
      </text>
    </comment>
    <comment ref="M160" authorId="0" shapeId="0" xr:uid="{4FFB17A9-51DA-4D19-B84B-66E3C342AB4F}">
      <text>
        <r>
          <rPr>
            <b/>
            <sz val="9"/>
            <color indexed="81"/>
            <rFont val="Tahoma"/>
            <family val="2"/>
          </rPr>
          <t xml:space="preserve">SGI: </t>
        </r>
        <r>
          <rPr>
            <sz val="9"/>
            <color indexed="81"/>
            <rFont val="Tahoma"/>
            <family val="2"/>
          </rPr>
          <t xml:space="preserve">Participar  de las actividades  para la promoción de la salud  y la prevención de la enfermedad que contribuyan a la salud de los colaboradores y al  fortalecimiento del Sistema de Gestión de la seguridad y salud en el trabajo
</t>
        </r>
      </text>
    </comment>
    <comment ref="M161" authorId="0" shapeId="0" xr:uid="{001CA2EA-E790-49C3-B112-78E8AB6F8CFC}">
      <text>
        <r>
          <rPr>
            <b/>
            <sz val="9"/>
            <color indexed="81"/>
            <rFont val="Tahoma"/>
            <family val="2"/>
          </rPr>
          <t xml:space="preserve">SGI: </t>
        </r>
        <r>
          <rPr>
            <sz val="9"/>
            <color indexed="81"/>
            <rFont val="Tahoma"/>
            <family val="2"/>
          </rPr>
          <t xml:space="preserve">Análisis y gestión de los reportes y solicitudes  en materia de la SST, con la finalidad de generar acciones  que inician desde la inspección, informe y aplicación de controles y evaluación 
</t>
        </r>
      </text>
    </comment>
    <comment ref="L162" authorId="0" shapeId="0" xr:uid="{22ACB699-410E-461F-8755-4ACAA13B0162}">
      <text>
        <r>
          <rPr>
            <sz val="9"/>
            <color indexed="81"/>
            <rFont val="Tahoma"/>
            <family val="2"/>
          </rPr>
          <t xml:space="preserve">Dar a conocer al egresado los requisitos y alternativas que tiene para su graduación.
</t>
        </r>
      </text>
    </comment>
    <comment ref="K163" authorId="0" shapeId="0" xr:uid="{7682F5A4-8CE5-4466-B92F-6412445538CA}">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163" authorId="0" shapeId="0" xr:uid="{65E48C96-1AC8-4776-9DB8-7DCA419819A6}">
      <text>
        <r>
          <rPr>
            <sz val="9"/>
            <color indexed="81"/>
            <rFont val="Tahoma"/>
            <family val="2"/>
          </rPr>
          <t>Brindar la atención necesaria para resolver de manera oportuna y adecuada las solicitudes de las partes interesadas.</t>
        </r>
      </text>
    </comment>
    <comment ref="K164" authorId="0" shapeId="0" xr:uid="{A966009E-0277-4AA8-9BC9-1EBD3D5690F3}">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164" authorId="0" shapeId="0" xr:uid="{CF570274-EE3A-4933-9D05-C7F7FA5215FA}">
      <text>
        <r>
          <rPr>
            <sz val="9"/>
            <color indexed="81"/>
            <rFont val="Tahoma"/>
            <family val="2"/>
          </rPr>
          <t>Ejecutar los contratos y convenios de manera rigurosa y de acuerdo a la normatividad vigente, para garantizar a las partes interesadas que se cumplió el objetivo y el tiempo pactado.</t>
        </r>
      </text>
    </comment>
    <comment ref="M164" authorId="0" shapeId="0" xr:uid="{3AD366A0-5631-4456-A903-E2699180765A}">
      <text>
        <r>
          <rPr>
            <b/>
            <sz val="9"/>
            <color indexed="81"/>
            <rFont val="Tahoma"/>
            <family val="2"/>
          </rPr>
          <t xml:space="preserve">SGI: </t>
        </r>
        <r>
          <rPr>
            <sz val="9"/>
            <color indexed="81"/>
            <rFont val="Tahoma"/>
            <family val="2"/>
          </rPr>
          <t>Aplicación de las</t>
        </r>
        <r>
          <rPr>
            <b/>
            <sz val="9"/>
            <color indexed="81"/>
            <rFont val="Tahoma"/>
            <family val="2"/>
          </rPr>
          <t xml:space="preserve"> </t>
        </r>
        <r>
          <rPr>
            <sz val="9"/>
            <color indexed="81"/>
            <rFont val="Tahoma"/>
            <family val="2"/>
          </rPr>
          <t>Normas, requisitos y procedimientos  de obligatorio cumplimiento, mediante los cuales se establece, registra, verifica y controla el cumplimiento de las condiciones básicas de capacidad tecnológica y científica; de suficiencia patrimonial y financiera; y de capacidad técnico-administrativa, indispensables para el funcionamiento, ejercicio y desarrollo de actividades de los empleadores y contratantes en el Sistema General de Riesgos Laborales</t>
        </r>
        <r>
          <rPr>
            <sz val="9"/>
            <color indexed="81"/>
            <rFont val="Tahoma"/>
            <family val="2"/>
          </rPr>
          <t xml:space="preserve">
</t>
        </r>
      </text>
    </comment>
    <comment ref="N164" authorId="0" shapeId="0" xr:uid="{75366A8F-ACC3-489B-89C6-6B03C1EEB522}">
      <text>
        <r>
          <rPr>
            <b/>
            <sz val="9"/>
            <color indexed="81"/>
            <rFont val="Tahoma"/>
            <family val="2"/>
          </rPr>
          <t xml:space="preserve">SGI: </t>
        </r>
        <r>
          <rPr>
            <sz val="9"/>
            <color indexed="81"/>
            <rFont val="Tahoma"/>
            <family val="2"/>
          </rPr>
          <t>Acciones desarrolladas por la Institución con el fin de evitar daños hacia el Medio Ambiente como consecuencia de la oferta de sus servicios.
Dentro de los controles se pueden incluir: Controles de ingeniería, procedimientos, capacitaciones, Inspecciones, entre otros.</t>
        </r>
        <r>
          <rPr>
            <b/>
            <sz val="9"/>
            <color indexed="81"/>
            <rFont val="Tahoma"/>
            <family val="2"/>
          </rPr>
          <t xml:space="preserve">
</t>
        </r>
      </text>
    </comment>
    <comment ref="L165" authorId="0" shapeId="0" xr:uid="{2DB1ACAE-AC64-4B57-84C3-E896FD54355B}">
      <text>
        <r>
          <rPr>
            <sz val="9"/>
            <color indexed="81"/>
            <rFont val="Tahoma"/>
            <family val="2"/>
          </rPr>
          <t xml:space="preserve">Mantener un portafolio de cursos, diplomados, seminario, foros, entre otros, que permiten profundizar y mantener al día los conocimientos.  
</t>
        </r>
      </text>
    </comment>
    <comment ref="L166" authorId="0" shapeId="0" xr:uid="{ECEB9012-3E8F-4A68-85C2-5F9F0D49F1E4}">
      <text>
        <r>
          <rPr>
            <sz val="9"/>
            <color indexed="81"/>
            <rFont val="Tahoma"/>
            <family val="2"/>
          </rPr>
          <t xml:space="preserve">Mantener una comunicación constante con las comunas, para conocer sus principales necesidades y poderles ofrecer proyectos diversos que atiendan estas.
</t>
        </r>
      </text>
    </comment>
    <comment ref="K167" authorId="0" shapeId="0" xr:uid="{DCCDD0B6-87DE-4B25-8628-D8C6C33570C7}">
      <text>
        <r>
          <rPr>
            <b/>
            <sz val="9"/>
            <color indexed="81"/>
            <rFont val="Tahoma"/>
            <family val="2"/>
          </rPr>
          <t xml:space="preserve">SGI: </t>
        </r>
        <r>
          <rPr>
            <sz val="9"/>
            <color indexed="81"/>
            <rFont val="Tahoma"/>
            <family val="2"/>
          </rPr>
          <t>velar porque se mantengan la Infraestructura física y tecnológica que garantice el desarrollo del ejercicio académico.</t>
        </r>
      </text>
    </comment>
    <comment ref="L167" authorId="0" shapeId="0" xr:uid="{447E1B69-8499-4DC8-A5B7-AD3A9A11AA20}">
      <text>
        <r>
          <rPr>
            <sz val="9"/>
            <color indexed="81"/>
            <rFont val="Tahoma"/>
            <family val="2"/>
          </rPr>
          <t xml:space="preserve">Tener presente que al estar compartiendo el mismo espacio con otras Instituciones de Educación superior, se debe seguir conservando la identidad Institucional y respetar las normas de la Ciudadela para una sana convivencia.
</t>
        </r>
      </text>
    </comment>
    <comment ref="M167" authorId="0" shapeId="0" xr:uid="{FCB7670C-9461-4D9E-8F80-5238A0A7D195}">
      <text>
        <r>
          <rPr>
            <b/>
            <sz val="9"/>
            <color indexed="81"/>
            <rFont val="Tahoma"/>
            <family val="2"/>
          </rPr>
          <t xml:space="preserve">SGI: </t>
        </r>
        <r>
          <rPr>
            <sz val="9"/>
            <color indexed="81"/>
            <rFont val="Tahoma"/>
            <family val="2"/>
          </rPr>
          <t xml:space="preserve">Acuerdo, convenio o compromiso privado, voluntario, condicionado, recíproco (bilateral o multilateral) y sin fines de lucro, suscrito entre diferentes empresas y organizaciones privadas y del estado con actividades o amenazas similares o compatibles.
</t>
        </r>
      </text>
    </comment>
    <comment ref="N167" authorId="0" shapeId="0" xr:uid="{FB53EC29-A07A-45B3-98E4-C171D3AB3F2B}">
      <text>
        <r>
          <rPr>
            <b/>
            <sz val="9"/>
            <color indexed="81"/>
            <rFont val="Tahoma"/>
            <family val="2"/>
          </rPr>
          <t xml:space="preserve">SGI: </t>
        </r>
        <r>
          <rPr>
            <sz val="9"/>
            <color indexed="81"/>
            <rFont val="Tahoma"/>
            <family val="2"/>
          </rPr>
          <t>Acciones desarrolladas por la Institución con el fin de evitar daños hacia el Medio Ambiente como consecuencia de la oferta de sus servicios.
Dentro de los controles se pueden incluir: Controles de ingeniería, procedimientos, capacitaciones, Inspecciones, entre otros.</t>
        </r>
        <r>
          <rPr>
            <b/>
            <sz val="9"/>
            <color indexed="81"/>
            <rFont val="Tahoma"/>
            <family val="2"/>
          </rPr>
          <t xml:space="preserve">
</t>
        </r>
      </text>
    </comment>
    <comment ref="K168" authorId="0" shapeId="0" xr:uid="{C11A76BF-5962-461E-B956-0DDF70FE02B3}">
      <text>
        <r>
          <rPr>
            <b/>
            <sz val="9"/>
            <color indexed="81"/>
            <rFont val="Tahoma"/>
            <family val="2"/>
          </rPr>
          <t xml:space="preserve">SGI: </t>
        </r>
        <r>
          <rPr>
            <sz val="9"/>
            <color indexed="81"/>
            <rFont val="Tahoma"/>
            <family val="2"/>
          </rPr>
          <t>Acoger las convocatorias de participación en diversos temas de beneficio mutuo que aporten al desarrollo de las instituciones.</t>
        </r>
      </text>
    </comment>
    <comment ref="M168" authorId="0" shapeId="0" xr:uid="{50C1AE8A-F76A-4E4E-A1E9-3F6C88DB0B62}">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168" authorId="0" shapeId="0" xr:uid="{6C5CDBBB-5FCA-4181-AFD3-28ECB8F6E5E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K171" authorId="0" shapeId="0" xr:uid="{F3F7AD66-8736-44BA-A724-8527F6C2BCE6}">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M175" authorId="0" shapeId="0" xr:uid="{23B9ECA4-C8CC-4802-856D-B635B3FBBEA6}">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t>
        </r>
      </text>
    </comment>
    <comment ref="N175" authorId="0" shapeId="0" xr:uid="{5FF3CABE-CB72-4BBA-9691-C8E5F4B58C0C}">
      <text>
        <r>
          <rPr>
            <b/>
            <sz val="9"/>
            <color indexed="81"/>
            <rFont val="Tahoma"/>
            <family val="2"/>
          </rPr>
          <t xml:space="preserve">SGI: </t>
        </r>
        <r>
          <rPr>
            <sz val="9"/>
            <color indexed="81"/>
            <rFont val="Tahoma"/>
            <family val="2"/>
          </rPr>
          <t xml:space="preserve">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
</t>
        </r>
      </text>
    </comment>
    <comment ref="M176" authorId="0" shapeId="0" xr:uid="{788DD0AB-12A4-4161-BE91-466EA3D86B98}">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176" authorId="0" shapeId="0" xr:uid="{D689393E-F91D-4A51-9DAC-7C10F9DD2D5C}">
      <text>
        <r>
          <rPr>
            <b/>
            <sz val="9"/>
            <color indexed="81"/>
            <rFont val="Tahoma"/>
            <family val="2"/>
          </rPr>
          <t xml:space="preserve">SGI: </t>
        </r>
        <r>
          <rPr>
            <sz val="9"/>
            <color indexed="81"/>
            <rFont val="Tahoma"/>
            <family val="2"/>
          </rPr>
          <t xml:space="preserve">Cumplimiento por parte de la Institución de los acuerdos establecidos por las partes a través del convenio Interadministrativo entre la Cooperativa y la Institución, facilitando el desarrollo de las actividades de separación y aprovechamiento de material recuperable. 
</t>
        </r>
      </text>
    </comment>
    <comment ref="M177" authorId="0" shapeId="0" xr:uid="{C063F9BF-054F-4333-BB00-B0F1AC783346}">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177" authorId="0" shapeId="0" xr:uid="{AB67C552-D5E6-4052-A36C-A9AC0D836335}">
      <text>
        <r>
          <rPr>
            <b/>
            <sz val="9"/>
            <color indexed="81"/>
            <rFont val="Tahoma"/>
            <family val="2"/>
          </rPr>
          <t xml:space="preserve">SGI: </t>
        </r>
        <r>
          <rPr>
            <sz val="9"/>
            <color indexed="81"/>
            <rFont val="Tahoma"/>
            <family val="2"/>
          </rPr>
          <t xml:space="preserve">Disponer por parte de la Institución de la Infraestructura adecuada para el almacenamiento y posterior separación y almacenamiento de los residuos sólidos recuperables, cumpliendo con la normatividad ambiental aplicable y que facilite el trabajo del recuperador.
</t>
        </r>
      </text>
    </comment>
    <comment ref="N178" authorId="0" shapeId="0" xr:uid="{CF5CFC97-5616-4076-B36E-98F387AF97B2}">
      <text>
        <r>
          <rPr>
            <b/>
            <sz val="9"/>
            <color indexed="81"/>
            <rFont val="Tahoma"/>
            <family val="2"/>
          </rPr>
          <t>SGA:</t>
        </r>
        <r>
          <rPr>
            <sz val="9"/>
            <color indexed="81"/>
            <rFont val="Tahoma"/>
            <family val="2"/>
          </rPr>
          <t xml:space="preserve"> Realizar una adecuada separación en la fuente de los residuos recuperables con el fin de facilitar el trabajo del recuperador
</t>
        </r>
      </text>
    </comment>
    <comment ref="N192" authorId="0" shapeId="0" xr:uid="{F6C373DA-9D16-4ED2-B926-A4A9785E3702}">
      <text>
        <r>
          <rPr>
            <b/>
            <sz val="9"/>
            <color indexed="81"/>
            <rFont val="Tahoma"/>
            <family val="2"/>
          </rPr>
          <t>SGA:</t>
        </r>
        <r>
          <rPr>
            <sz val="9"/>
            <color indexed="81"/>
            <rFont val="Tahoma"/>
            <family val="2"/>
          </rPr>
          <t xml:space="preserve">
Reuniones periódicas y extraordinarias citadas por el comité.</t>
        </r>
      </text>
    </comment>
    <comment ref="N193" authorId="0" shapeId="0" xr:uid="{99F867A8-4E2D-4BA6-8900-05E83728BDD0}">
      <text>
        <r>
          <rPr>
            <b/>
            <sz val="9"/>
            <color indexed="81"/>
            <rFont val="Tahoma"/>
            <family val="2"/>
          </rPr>
          <t xml:space="preserve">SGA: Brindar espacios de formación y capacitación sobre movilidad sostenible a los miembros </t>
        </r>
        <r>
          <rPr>
            <sz val="9"/>
            <color indexed="81"/>
            <rFont val="Tahoma"/>
            <family val="2"/>
          </rPr>
          <t xml:space="preserve">
</t>
        </r>
      </text>
    </comment>
    <comment ref="N194" authorId="0" shapeId="0" xr:uid="{97DB60C3-BC86-4044-A5F0-C852A2866E86}">
      <text>
        <r>
          <rPr>
            <b/>
            <sz val="9"/>
            <color indexed="81"/>
            <rFont val="Tahoma"/>
            <family val="2"/>
          </rPr>
          <t xml:space="preserve">SGA: </t>
        </r>
        <r>
          <rPr>
            <sz val="9"/>
            <color indexed="81"/>
            <rFont val="Tahoma"/>
            <family val="2"/>
          </rPr>
          <t>Estrategias definidas en el Plan de Movilidad Empresarial en Sostenible</t>
        </r>
        <r>
          <rPr>
            <sz val="9"/>
            <color indexed="81"/>
            <rFont val="Tahoma"/>
            <family val="2"/>
          </rPr>
          <t xml:space="preserve">
</t>
        </r>
      </text>
    </comment>
    <comment ref="N195" authorId="0" shapeId="0" xr:uid="{0779E756-0DCC-441F-BD9A-30E639DA1F62}">
      <text>
        <r>
          <rPr>
            <b/>
            <sz val="9"/>
            <color indexed="81"/>
            <rFont val="Tahoma"/>
            <family val="2"/>
          </rPr>
          <t xml:space="preserve">SGA: Estrategias definidas en el Plan de Movilidad Empresarial en Sostenible
</t>
        </r>
      </text>
    </comment>
    <comment ref="M199" authorId="0" shapeId="0" xr:uid="{394975D1-2088-40DA-87C9-B4EB6CC6B05F}">
      <text>
        <r>
          <rPr>
            <b/>
            <sz val="9"/>
            <color indexed="81"/>
            <rFont val="Tahoma"/>
            <family val="2"/>
          </rPr>
          <t xml:space="preserve">SGI: </t>
        </r>
        <r>
          <rPr>
            <sz val="9"/>
            <color indexed="81"/>
            <rFont val="Tahoma"/>
            <family val="2"/>
          </rPr>
          <t>Reporte y suministro  de información sobre la presentación y evolución de una situación de urgencia y emergencia.</t>
        </r>
      </text>
    </comment>
    <comment ref="M200" authorId="0" shapeId="0" xr:uid="{470C48EC-4659-4447-8663-0691D6FC9195}">
      <text>
        <r>
          <rPr>
            <b/>
            <sz val="9"/>
            <color indexed="81"/>
            <rFont val="Tahoma"/>
            <family val="2"/>
          </rPr>
          <t xml:space="preserve">SGI: </t>
        </r>
        <r>
          <rPr>
            <sz val="9"/>
            <color indexed="81"/>
            <rFont val="Tahoma"/>
            <family val="2"/>
          </rPr>
          <t xml:space="preserve">Entrega de  información sobre las condiciones institucionales, elementos para control y mitigación frente a una emergencia.
</t>
        </r>
      </text>
    </comment>
    <comment ref="M201" authorId="0" shapeId="0" xr:uid="{59201F85-D76E-4138-8F32-473D43B4B0BF}">
      <text>
        <r>
          <rPr>
            <b/>
            <sz val="9"/>
            <color indexed="81"/>
            <rFont val="Tahoma"/>
            <family val="2"/>
          </rPr>
          <t xml:space="preserve">SGI: </t>
        </r>
        <r>
          <rPr>
            <sz val="9"/>
            <color indexed="81"/>
            <rFont val="Tahoma"/>
            <family val="2"/>
          </rPr>
          <t xml:space="preserve">suministro  de información sobre rutas, accesos, sistemas de emergencia peligros y riesgos del espacio donde se presenta una situación de  emergencia.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5" authorId="0" shapeId="0" xr:uid="{CA634BED-E4EA-49B8-8166-714F01363118}">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A6" authorId="0" shapeId="0" xr:uid="{5EA47BB4-C489-48F4-AC7A-6D1C637AF458}">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A7" authorId="0" shapeId="0" xr:uid="{52CCC973-3CA3-4D02-BC38-E401729AD5A5}">
      <text>
        <r>
          <rPr>
            <b/>
            <sz val="9"/>
            <color indexed="81"/>
            <rFont val="Tahoma"/>
            <family val="2"/>
          </rPr>
          <t xml:space="preserve">SGI: </t>
        </r>
        <r>
          <rPr>
            <sz val="9"/>
            <color indexed="81"/>
            <rFont val="Tahoma"/>
            <family val="2"/>
          </rPr>
          <t>Implementación de mecanismos para la promoción de la cultura y el fortalecimiento del Sistema de Gestión Integrado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00000000-0006-0000-0100-000001000000}">
      <text>
        <r>
          <rPr>
            <sz val="9"/>
            <color indexed="81"/>
            <rFont val="Tahoma"/>
            <charset val="1"/>
          </rPr>
          <t xml:space="preserve">Reacione la necesidad o expectativa identificada en la hoja 1, que se convierte en Requisito legal o otros requisitos.
</t>
        </r>
      </text>
    </comment>
    <comment ref="E4" authorId="0" shapeId="0" xr:uid="{00000000-0006-0000-0100-000002000000}">
      <text>
        <r>
          <rPr>
            <sz val="9"/>
            <color indexed="81"/>
            <rFont val="Tahoma"/>
            <charset val="1"/>
          </rPr>
          <t xml:space="preserve">Relacione el requisito asociado al cumplimiento de la necesidad o expectativa
</t>
        </r>
      </text>
    </comment>
    <comment ref="A104" authorId="0" shapeId="0" xr:uid="{F1699426-1366-4F0D-95E8-E4757174E4B5}">
      <text>
        <r>
          <rPr>
            <b/>
            <sz val="9"/>
            <color indexed="81"/>
            <rFont val="Tahoma"/>
            <family val="2"/>
          </rPr>
          <t>SGA:</t>
        </r>
        <r>
          <rPr>
            <sz val="9"/>
            <color indexed="81"/>
            <rFont val="Tahoma"/>
            <family val="2"/>
          </rPr>
          <t xml:space="preserve">
Reuniónes periodicas y estraordinarias citadas por el comité.</t>
        </r>
      </text>
    </comment>
    <comment ref="A105" authorId="0" shapeId="0" xr:uid="{81DCA115-7A8D-473E-9B77-F9D98459C4F1}">
      <text>
        <r>
          <rPr>
            <b/>
            <sz val="9"/>
            <color indexed="81"/>
            <rFont val="Tahoma"/>
            <family val="2"/>
          </rPr>
          <t xml:space="preserve">SGA: Brindar espacios de formación y capacitación sobre movilidad sostenible a los miembros </t>
        </r>
        <r>
          <rPr>
            <sz val="9"/>
            <color indexed="81"/>
            <rFont val="Tahoma"/>
            <family val="2"/>
          </rPr>
          <t xml:space="preserve">
</t>
        </r>
      </text>
    </comment>
    <comment ref="A106" authorId="0" shapeId="0" xr:uid="{583FA393-74B6-4A8E-A522-70CD9A4B9BF0}">
      <text>
        <r>
          <rPr>
            <b/>
            <sz val="9"/>
            <color indexed="81"/>
            <rFont val="Tahoma"/>
            <family val="2"/>
          </rPr>
          <t xml:space="preserve">SGA: </t>
        </r>
        <r>
          <rPr>
            <sz val="9"/>
            <color indexed="81"/>
            <rFont val="Tahoma"/>
            <family val="2"/>
          </rPr>
          <t>Estategias definidas en el Plan de Movilidad Empresarial en Sostenible</t>
        </r>
        <r>
          <rPr>
            <sz val="9"/>
            <color indexed="81"/>
            <rFont val="Tahoma"/>
            <family val="2"/>
          </rPr>
          <t xml:space="preserve">
</t>
        </r>
      </text>
    </comment>
    <comment ref="A107" authorId="0" shapeId="0" xr:uid="{5243A539-2D9A-4C78-B350-6713D386BA01}">
      <text>
        <r>
          <rPr>
            <b/>
            <sz val="9"/>
            <color indexed="81"/>
            <rFont val="Tahoma"/>
            <family val="2"/>
          </rPr>
          <t xml:space="preserve">SGA: Estategias definidas en el Plan de Movilidad Empresarial en Sostenible
</t>
        </r>
      </text>
    </comment>
  </commentList>
</comments>
</file>

<file path=xl/sharedStrings.xml><?xml version="1.0" encoding="utf-8"?>
<sst xmlns="http://schemas.openxmlformats.org/spreadsheetml/2006/main" count="1669" uniqueCount="632">
  <si>
    <t>PARTE INTERESADA</t>
  </si>
  <si>
    <t>SEGURIDAD Y SALUD EN EL TRABAJO</t>
  </si>
  <si>
    <t>SISTEMA DE GESTIÓN DE LA CALIDAD</t>
  </si>
  <si>
    <t>SISTEMA DE GESTIÓN AMBIENTAL</t>
  </si>
  <si>
    <t>REQUISITOS COMUNES</t>
  </si>
  <si>
    <t>DESCRIPCIÓN DE LA PARTE INTERESADA</t>
  </si>
  <si>
    <r>
      <rPr>
        <b/>
        <sz val="14"/>
        <color theme="1"/>
        <rFont val="Calibri"/>
        <family val="2"/>
        <scheme val="minor"/>
      </rPr>
      <t>Fecha de elaboración y/o actualización:</t>
    </r>
    <r>
      <rPr>
        <sz val="14"/>
        <color theme="1"/>
        <rFont val="Calibri"/>
        <family val="2"/>
        <scheme val="minor"/>
      </rPr>
      <t xml:space="preserve"> </t>
    </r>
  </si>
  <si>
    <r>
      <rPr>
        <b/>
        <sz val="14"/>
        <color theme="1"/>
        <rFont val="Calibri"/>
        <family val="2"/>
        <scheme val="minor"/>
      </rPr>
      <t>Fecha de aprobación:</t>
    </r>
    <r>
      <rPr>
        <sz val="14"/>
        <color theme="1"/>
        <rFont val="Calibri"/>
        <family val="2"/>
        <scheme val="minor"/>
      </rPr>
      <t xml:space="preserve"> </t>
    </r>
  </si>
  <si>
    <t xml:space="preserve">Elaborado por: </t>
  </si>
  <si>
    <t>Aprobado por:</t>
  </si>
  <si>
    <t>NECESIDADES Y EXPECTATIVAS DE LAS PARTES INTERESADAS (REQUISITOS)</t>
  </si>
  <si>
    <t>SISTEMA DE GESTIÓN</t>
  </si>
  <si>
    <t>NECESIDAD Y EXPECTATIVA</t>
  </si>
  <si>
    <t>AMBIENTAL</t>
  </si>
  <si>
    <t>SST</t>
  </si>
  <si>
    <t>SGI</t>
  </si>
  <si>
    <t>REQUISITO LEGAL U OTROS REQUISITOS</t>
  </si>
  <si>
    <t xml:space="preserve">MECANISMO DE RETROALIMENTACIÓN </t>
  </si>
  <si>
    <t>GEOGRAFICAS</t>
  </si>
  <si>
    <t>DEMOGRAFICAS</t>
  </si>
  <si>
    <t>INTRINSICAS</t>
  </si>
  <si>
    <t>DE COMPORTAMIENTO</t>
  </si>
  <si>
    <t>CAPACIDAD PARA AFECTAR EL SGI</t>
  </si>
  <si>
    <t>INFLUENCIA EN EL SGI</t>
  </si>
  <si>
    <t>CLASIFICACIÓN DE LA PARTE INTERESADA</t>
  </si>
  <si>
    <t>Bajo</t>
  </si>
  <si>
    <t>Alto</t>
  </si>
  <si>
    <t>CLASIFICACIÓN</t>
  </si>
  <si>
    <t>Monitoreo bajo</t>
  </si>
  <si>
    <t>Mantener satisfecho</t>
  </si>
  <si>
    <t>Mantener informado</t>
  </si>
  <si>
    <t xml:space="preserve">Administrar </t>
  </si>
  <si>
    <t xml:space="preserve">VARIABLES DE IDENTIFICACIÓN </t>
  </si>
  <si>
    <t>Página 3 de 3</t>
  </si>
  <si>
    <t>Página 2 de 3</t>
  </si>
  <si>
    <t>Página 1 de 3</t>
  </si>
  <si>
    <t xml:space="preserve">CUMPLIMIENTO </t>
  </si>
  <si>
    <t>Alto-Alto</t>
  </si>
  <si>
    <t>Bajo-Bajo</t>
  </si>
  <si>
    <t>Bajo-Alto</t>
  </si>
  <si>
    <t>Alto-Bajo</t>
  </si>
  <si>
    <t>PRIORIZACIÓN DE LA PARTE INTERESADA</t>
  </si>
  <si>
    <t>SISTEMA DE GESTIÓN CON MAYOR RELACIÓN</t>
  </si>
  <si>
    <t>SGA - SGSST</t>
  </si>
  <si>
    <t>SGA - SGC</t>
  </si>
  <si>
    <t>SGA</t>
  </si>
  <si>
    <t>SGSST</t>
  </si>
  <si>
    <t>SGSST - SGC</t>
  </si>
  <si>
    <t>SGC</t>
  </si>
  <si>
    <t>MATRIZ DE PARTES INTERESADAS DEL SISTEMA DE GESTIÓN INTEGRADO
GC-FR-027</t>
  </si>
  <si>
    <t>Versión: 04</t>
  </si>
  <si>
    <t>Fecha: 16-01-2024</t>
  </si>
  <si>
    <t>Estudiantes de pregrado (Incluidos los de ciudadela C4Ta)</t>
  </si>
  <si>
    <t xml:space="preserve">El estudiante de la Institución Universitaria Colegio Mayor de Antioquia
se define como un sujeto activo que asume la responsabilidad de sus procesos de
aprendizaje y aprende a autorregularlos; es el centro del Proyecto Educativo Institucional,
quien plasma sus intenciones frente a su propio proyecto personal, iniciando un proceso
de formación en el campo disciplinar de interés, y para ser formado como ser humano,
semejante de otros, persona y ciudadano; apto para insertarse en la sociedad, la familia,
la comunidad y la cultura en general; en la cual participe, proponga, sea responsable,
competente e idóneo para el mundo del trabajo.  (PEI)  
Estudiante de pregrado es la persona que posee matricula vigente en cualquiera de los programas académicos formales y bajo cualquier nivel de formalización que ofrezca la institución. (Reglamento estudiantil de pregrado acuerdo 013 de 2016)                </t>
  </si>
  <si>
    <t>* Infraestructura adecuada y segura</t>
  </si>
  <si>
    <t>* Cumplimiento de la normatividad aplicable.</t>
  </si>
  <si>
    <t>* Sensibilización del SGI</t>
  </si>
  <si>
    <t>* Disponer de ambientes de aprendizaje adecuados para la formación integral</t>
  </si>
  <si>
    <t>* Oferta académica pertinente y de calidad.</t>
  </si>
  <si>
    <t>* Formación en competencias investigativas.</t>
  </si>
  <si>
    <t>* Oferta de Educación continua.</t>
  </si>
  <si>
    <t>* Relaciones interinstitucionales y con el sector productivo.</t>
  </si>
  <si>
    <r>
      <t xml:space="preserve">* Servicios académicos y administrativos </t>
    </r>
    <r>
      <rPr>
        <sz val="12"/>
        <rFont val="Calibri"/>
        <family val="2"/>
        <scheme val="minor"/>
      </rPr>
      <t xml:space="preserve">oportunos y precisos </t>
    </r>
  </si>
  <si>
    <t>* Docentes competentes.</t>
  </si>
  <si>
    <t xml:space="preserve">* Consecución de Practicas </t>
  </si>
  <si>
    <t>*Tener Recursos bibliográficos y tecnológicos</t>
  </si>
  <si>
    <t>* Programas de bienestar universitario.</t>
  </si>
  <si>
    <t>* Protección de los bienes Institucionales y personales</t>
  </si>
  <si>
    <t>* Comunicar de manera oportuna los beneficios a los cuales puede acceder el estudiante por parte de entes externos.</t>
  </si>
  <si>
    <t>* Evaluación transparente de Docentes</t>
  </si>
  <si>
    <t xml:space="preserve">* Cumplir el Habeas data (Ley 1581 de 2012)
</t>
  </si>
  <si>
    <t>* Preparación y respuesta ante emergencias.</t>
  </si>
  <si>
    <t>* Cobertura ante eventualidades.</t>
  </si>
  <si>
    <t>* Sensibilización en campañas de estilos de vida saludable.</t>
  </si>
  <si>
    <t>* Control de los aspectos e impactos significativos.</t>
  </si>
  <si>
    <t>* Preparación y respuesta ante emergencias asociada a los aspectos ambientales.</t>
  </si>
  <si>
    <t>* Sensibilización en temas ambientales</t>
  </si>
  <si>
    <t>Infraestructura y procesos amigables con el medio ambiente</t>
  </si>
  <si>
    <t>* PQRSF
* Grupos Focales
* Rendición de cuentas
* Evaluación docente (Solo para el SGC)
* Canales de comunicación institucional.</t>
  </si>
  <si>
    <t>-</t>
  </si>
  <si>
    <t>Estudiantes de posgrado</t>
  </si>
  <si>
    <t>Estudiante de posgrado es la persona que posee título profesional o que haya obtenido un título equivalente en el exterior que posee matricula vigente en cualquiera de los programas académicos de posgrado que ofrezca la Institución Universitaria Colegio Mayor de Antioquia en las modalidades de especialización o maestría. (Reglamento estudiantil de posgrado acuerdo 010 de 2007)</t>
  </si>
  <si>
    <r>
      <t xml:space="preserve">* </t>
    </r>
    <r>
      <rPr>
        <sz val="12"/>
        <rFont val="Calibri"/>
        <family val="2"/>
        <scheme val="minor"/>
      </rPr>
      <t>Oferta Edu</t>
    </r>
    <r>
      <rPr>
        <sz val="12"/>
        <color theme="1"/>
        <rFont val="Calibri"/>
        <family val="2"/>
        <scheme val="minor"/>
      </rPr>
      <t>cación continua.</t>
    </r>
  </si>
  <si>
    <t>* Tener Recursos bibliográficos y tecnológicos</t>
  </si>
  <si>
    <t>* Cumplir el Habeas data (Ley 1581 de 2012)</t>
  </si>
  <si>
    <t>Aspirantes
(No aplican a LACMA)</t>
  </si>
  <si>
    <t>Persona que aspira a conseguir un cupo. Estos pueden ser nuevos, antiguos y de transferencia interna y externa. (PROCEDIMIENTO INSCRIPCIÓN, SELECCIÓN Y ADMISIÓN DE ASPIRANTES - Código AR-PR-002)
Persona que pretende un empleo, distinción, título. (RAE)</t>
  </si>
  <si>
    <t xml:space="preserve">* Servicios académicos y administrativos oportunos y precisos </t>
  </si>
  <si>
    <t>* Aplican condiciones de visitante.</t>
  </si>
  <si>
    <t xml:space="preserve">
* Grupos Focales
* Redes sociales.</t>
  </si>
  <si>
    <t>Clientes LACMA</t>
  </si>
  <si>
    <t>Persona u organización que podría recibir o que recibe un producto o un servicio destinado a esa persona u organización o requerido por ella. (ISO 9000:2015)
Persona que compra en una tienda, o que utiliza con asiduidad los servicios de un profesional o empresa. (RAE)</t>
  </si>
  <si>
    <t>* Tiempos oportunos para la entrega de resultados.</t>
  </si>
  <si>
    <t>* Asesoría y acompañamiento en temas relacionados con el laboratorio.</t>
  </si>
  <si>
    <t>* Actualización del portafolio de servicios.</t>
  </si>
  <si>
    <t xml:space="preserve">* Aplican condiciones de visitante.
</t>
  </si>
  <si>
    <t>* Cumplimiento de estándares de seguridad y salud en el trabajo dentro del laboratorio y en los sitios de toma de muestra.</t>
  </si>
  <si>
    <t>* Cumplimiento de la normatividad aplicable</t>
  </si>
  <si>
    <t>* Cumplimiento de la normatividad en cuanto almacenamiento, manejo y disposición final de los residuos generados en el proceso.</t>
  </si>
  <si>
    <t>* PQRSF
* Grupos Focales
* Correo electrónico.
* Llamadas telefónicas.
* Visitas comerciales y de seguimiento.</t>
  </si>
  <si>
    <t>Clientes de Extensión académica</t>
  </si>
  <si>
    <t>Persona u organización que podría recibir o que recibe un producto o un servicio destinado a esa persona u organización o requerido por ella. (ISO 9000:2015)
Persona que compra en una tienda, o que utiliza con asiduidad los servicios de un profesional o empresa. (RAE)
Persona que participa en alguna actividad de Educación continua.</t>
  </si>
  <si>
    <t>* Cumplimiento de contratos y  convenios.</t>
  </si>
  <si>
    <t>* Cumplimiento de estándares de seguridad y salud en el trabajo.</t>
  </si>
  <si>
    <t>* cumplimiento de requisitos específicos de SST para los convenios o contratos.</t>
  </si>
  <si>
    <t>Servidores públicos (Docentes y administrativos)</t>
  </si>
  <si>
    <t>Son servidores públicos los miembros de las corporaciones públicas, los empleados y trabajadores del Estado y de sus entidades descentralizadas territorialmente y por servicios.
Los servidores públicos están al servicio del Estado y de la comunidad; ejercerán sus funciones en la forma prevista por la Constitución, la ley y el reglamento.
La ley determinará el régimen aplicable a los particulares que temporalmente desempeñen funciones públicas y regulará su ejercicio. (Art. 123 constitución política de Colombia-1991)
Definición docente-estatuto docente</t>
  </si>
  <si>
    <t>* Formación, capacitación y actualización.</t>
  </si>
  <si>
    <t xml:space="preserve">* Infraestructura adecuada y segura
</t>
  </si>
  <si>
    <t>* Acompañamiento en la implementación, mantenimiento y mejora del Sistema de Gestión de Calidad reflejado en cada uno de los procesos</t>
  </si>
  <si>
    <t>* Sistema de Gestión de la Calidad de fácil acceso y claro.</t>
  </si>
  <si>
    <t>* Oferta de Bienestar laboral</t>
  </si>
  <si>
    <t xml:space="preserve">* Cobertura en programas  de prevención y promoción. </t>
  </si>
  <si>
    <t>* Gestión de las solicitudes y reportes de condiciones</t>
  </si>
  <si>
    <t>* Preparación y respuesta ante emergencias asociada a los aspectos ambientales</t>
  </si>
  <si>
    <t>* Manejo adecuado de las zonas verdes</t>
  </si>
  <si>
    <t>* PQRSF
* Grupos Focales
* Rendición de cuentas
* Canales de comunicación institucional.
* Inspecciones</t>
  </si>
  <si>
    <t>Contratista</t>
  </si>
  <si>
    <t>Proveedor:  Organización que proporciona un producto o un servicio. 
Nota 1 a la entrada: Un proveedor puede ser interno o externo a la organización. 
Nota 2 a la entrada: En una situación contractual, un proveedor puede denominarse a veces “contratista”. (ISO 9000:2015)
Son contratistas independientes y por tanto, verdaderos patronos y no representantes ni intermediarios, las personas naturales o jurídicas que contraten la ejecución de una o varias obras o la prestación de servicios en beneficios de terceros, por un precio determinado, asumiendo todos los riesgos, para realizarlos con sus propios medios y con libertad y autonomía técnica y directiva. Pero el beneficiario del trabajo o dueño de la obra, a menos que se trate de labores extrañas a las actividades normales de su empresa o negocio, será solidariamente responsable con el contratista por el valor de los salarios y de las prestaciones e indemnizaciones a que tengan derecho los trabajadores, solidaridad que no obsta para que el beneficiario estipule con el contratista las garantías del caso o para que repita contra él lo pagado a esos trabajadores. (Código sustantivo del trabajo. Art. 34)</t>
  </si>
  <si>
    <t xml:space="preserve">* Infraestructura adecuada y segura. </t>
  </si>
  <si>
    <t>* Comunicación oportuna de los temas del SGI</t>
  </si>
  <si>
    <t>* Inducción del SGI</t>
  </si>
  <si>
    <t>* Suministro de información oportuna y precisa acerca de los requisitos en calidad, gestión ambiental y seguridad y salud en el trabajo de los servicios a proveer como objeto del contrato.</t>
  </si>
  <si>
    <t>* Acompañamiento en la implementación, mantenimiento y mejora del Sistema de Gestión de Integrado en cada uno de los procesos.</t>
  </si>
  <si>
    <t>* Retroalimentación en cuanto al cumplimiento de los requisitos de calidad, ambientales y seguridad y salud en el trabajo definidos de acuerdo con el objeto contractual.</t>
  </si>
  <si>
    <t xml:space="preserve"> * Seleccionar de manera objetiva al contratista.</t>
  </si>
  <si>
    <r>
      <t>* Claridad en las actividades a desarrollar</t>
    </r>
    <r>
      <rPr>
        <sz val="12"/>
        <color rgb="FFFF0000"/>
        <rFont val="Calibri"/>
        <family val="2"/>
        <scheme val="minor"/>
      </rPr>
      <t xml:space="preserve">. </t>
    </r>
  </si>
  <si>
    <t xml:space="preserve">* Verificación de las condiciones de los puestos de trabajo. </t>
  </si>
  <si>
    <t>* Espacios y ambientes seguros con condiciones adecuadas para el trabajo.</t>
  </si>
  <si>
    <t xml:space="preserve">* Control de los aspectos e impactos significativos
</t>
  </si>
  <si>
    <t>Proveedor</t>
  </si>
  <si>
    <t>Organización que proporciona un producto o un servicio. 
Nota 1 a la entrada: Un proveedor puede ser interno o externo a la organización. 
Nota 2 a la entrada: En una situación contractual, un proveedor puede denominarse a veces “contratista”. (ISO 9000:2015)</t>
  </si>
  <si>
    <t>* Retroalimentación clara y oportuna de los resultados de la evaluación efectuada al proveedor o contratista.</t>
  </si>
  <si>
    <t>*  Seleccionar y evaluar de manera objetiva los proveedores.</t>
  </si>
  <si>
    <t>* Lineamiento de seguridad y salud en el trabajo para la adquisición de productos, bienes y servicios.</t>
  </si>
  <si>
    <t>* Espacios con condiciones adecuadas para el trabajo.</t>
  </si>
  <si>
    <t>* Inducción especifica de acuerdo a la actividad a desarrollar</t>
  </si>
  <si>
    <t xml:space="preserve">* Lineamiento ambientales para la adquisición, productos, bienes y servicios. </t>
  </si>
  <si>
    <t>* Grupos Focales
* Correo electrónico</t>
  </si>
  <si>
    <t>Alta Dirección.</t>
  </si>
  <si>
    <t>Persona o grupo de personas que dirige y controla una organización al más alto nivel. 
Nota 1 a la entrada: La alta dirección tiene el poder para delegar autoridad y proporcionar recursos dentro de la organización. 
Nota 2 a la entrada: Si el alcance del sistema de gestión comprende sólo una parte de una organización entonces la alta dirección se refiere a quienes dirigen y controlan esa parte de la organización.  (ISO 9000:2015)</t>
  </si>
  <si>
    <t xml:space="preserve">* Informes de gestión.
</t>
  </si>
  <si>
    <t>* Rendición de cuentas.</t>
  </si>
  <si>
    <t>*Revisión por la dirección</t>
  </si>
  <si>
    <t>* Requerimientos de información.</t>
  </si>
  <si>
    <t>* Acompañamiento en temas relacionados con el SGI.</t>
  </si>
  <si>
    <t>* Dar cumplimiento a las metas del plan de desarrollo relacionadas con el SGI.</t>
  </si>
  <si>
    <t>* Articular el SGI a otras actividades institucionales.</t>
  </si>
  <si>
    <t>* Resultados del desempeño del Sistema de Gestión de Calidad.</t>
  </si>
  <si>
    <r>
      <t xml:space="preserve">* </t>
    </r>
    <r>
      <rPr>
        <strike/>
        <sz val="12"/>
        <rFont val="Calibri"/>
        <family val="2"/>
        <scheme val="minor"/>
      </rPr>
      <t xml:space="preserve"> </t>
    </r>
    <r>
      <rPr>
        <sz val="12"/>
        <rFont val="Calibri"/>
        <family val="2"/>
        <scheme val="minor"/>
      </rPr>
      <t>Resultados del desempeño del Sistema de Gestión de Seguridad y Salud en el trabajo.</t>
    </r>
  </si>
  <si>
    <t>Graduados</t>
  </si>
  <si>
    <t>Persona natural que, previa culminación del programa académico y cumplimiento de los requisitos de ley y los exigidos por la respectiva institución de educación superior, recibe el título académico. (PROCEDIMIENTO SERVICIO DE INTERMEDIACIÓN LABORAL-Código GR-PR-001)</t>
  </si>
  <si>
    <t>* Oferta de Programas  académicos y educación continua, de acuerdo a las necesidades y tendencias del mercado laboral</t>
  </si>
  <si>
    <t xml:space="preserve">* Mantener relaciones con el sector productivo. </t>
  </si>
  <si>
    <t>* Servicios administrativos en línea.</t>
  </si>
  <si>
    <t>* Beneficio del programa de movilidad siempre que estén vinculados a proyectos de investigación (Artículo 29 del Acuerdo 06 de 07 de mayo de 2019)</t>
  </si>
  <si>
    <t>* Información de la bolsa de empleo.</t>
  </si>
  <si>
    <t>Alianzas y beneficios académicos y comerciales como graduado.</t>
  </si>
  <si>
    <t xml:space="preserve">
* Cumplir el Habeas data (Ley 1581 de 2012)</t>
  </si>
  <si>
    <t>* PQRSF
* Grupos Focales
* Rendición de cuentas
* Canales de comunicación institucional.</t>
  </si>
  <si>
    <t xml:space="preserve">Sector productivo </t>
  </si>
  <si>
    <t>Sector: Conjunto de empresas o negocios que se engloban en un área diferenciada dentro de la actividad económica y productiva.
Sector secundario: Sector que abarca las actividades productivas que someten las materias primas a procesos industriales de transformación.
Sector servicios: sector que abarca las actividades relacionadas con los servicios materiales no productivos de bienes, que se prestan a los ciudadanos, como la Administración, la enseñanza, el turismo, etc.
Sector publico: Conjunto de las organizaciones públicas y de los organismos, entidades y empresas dependientes de ellas. (RAE)</t>
  </si>
  <si>
    <t>* Oferta de Consultoría y asesoría.</t>
  </si>
  <si>
    <t xml:space="preserve">
* Estudiantes y graduados calificados.
</t>
  </si>
  <si>
    <t>* Productos de investigación e innovación pertinentes.</t>
  </si>
  <si>
    <t>* Seguridad social de practicantes
(en los casos en los que el centro de práctica asume la afiliación)</t>
  </si>
  <si>
    <t>* Grupos Focales
* Correo institucional
* Visitas de relacionamiento</t>
  </si>
  <si>
    <t>Prestadores de servicios públicos.</t>
  </si>
  <si>
    <t>Visitantes</t>
  </si>
  <si>
    <t>Entes reguladores y de control</t>
  </si>
  <si>
    <t>Ministerio de Educación Nacional</t>
  </si>
  <si>
    <t>Consejo Nacional de Acreditación</t>
  </si>
  <si>
    <t>Entidades gubernamentales del orden  nacional.</t>
  </si>
  <si>
    <t>Sapiencia.</t>
  </si>
  <si>
    <t>La Superintendencia de servicios públicos es una entidad técnica que contribuye al mejoramiento de la calidad de vida en Colombia,  mediante la vigilancia, inspección y control a la prestación de los servicios públicos domiciliarios, la protección de los derechos y la promoción de los deberes de los usuarios y prestadores.</t>
  </si>
  <si>
    <t xml:space="preserve">
* Controles operacionales
</t>
  </si>
  <si>
    <t>* PQRSF
* Líneas de atención al usuario</t>
  </si>
  <si>
    <t>Es toda persona que se desplaza por fuera de su entorno habitual,  cuyo motivo principal de la visita no sea el ejercer alguna actividad remunerada en el lugar visitado.</t>
  </si>
  <si>
    <t>Algunos visitantes requieren conocer el desempeño del Sistema de Gestión Integrado</t>
  </si>
  <si>
    <t>* Ambientes seguros</t>
  </si>
  <si>
    <t>* Lineamientos en seguridad y Salud en el Trabajo</t>
  </si>
  <si>
    <t>* Orden y aseo.</t>
  </si>
  <si>
    <t>* PQRSF
* Grupos Focales
* Canales de comunicación institucional.</t>
  </si>
  <si>
    <t>Entidades públicas determinadas por la constitución y la ley para controlar la gestión, resultados administrativos, fiscales, jurídicos, disciplinarios y académicos de la institución en pro de que su funcionamiento se encuentre ajustado a los principios, sistemas y procedimientos previstos en as normas aplicables. (pág. 76 PEI)</t>
  </si>
  <si>
    <t>* Planes de mejoramiento</t>
  </si>
  <si>
    <t>* Rendición de cuentas</t>
  </si>
  <si>
    <t>* Suministro  de información.</t>
  </si>
  <si>
    <t>* Correo electrónico
* Solicitudes de información</t>
  </si>
  <si>
    <t>Ente que establece políticas y normas de educación a nivel Nacional y que define  las condiciones para obtener registros calificados de los programas académicos de pregrado y posgrado. (Pág. 77 PEI)</t>
  </si>
  <si>
    <t>* Cargar la información requerida en los sistemas de información dispuestos por el Ministerio en los tiempos señalados oficialmente.</t>
  </si>
  <si>
    <t>* Socialización de información y resultados.</t>
  </si>
  <si>
    <t xml:space="preserve">* Documentos maestros para la creación y renovación de registros calificados de los programas académicos. </t>
  </si>
  <si>
    <t>* Aplica como Visitantes.</t>
  </si>
  <si>
    <t xml:space="preserve">* Correo electrónico
* Solicitudes de información
* Visitas </t>
  </si>
  <si>
    <t>CNA ente que da los lineamientos para la autoevaluación y acreditación de programas de pregrado, posgrado e institucionales de educación a nivel Nacional. (Pág. 77 PEI)</t>
  </si>
  <si>
    <t>* Documentos para la acreditación.</t>
  </si>
  <si>
    <t>* Cumplimiento	  de	 las	 normas sanitarias	 y	  de 	  bioseguridad,  seguridad industrial	
y	 de	 salud	  ocupacional SG -SST</t>
  </si>
  <si>
    <t>Son instituciones estatales cuya administración está a cargo del gobierno de turno. Su finalidad es brindar un servicio público que resulta necesario para la ciudadanía.</t>
  </si>
  <si>
    <t>* Correo electrónico
* Solicitudes de información
* Visitas</t>
  </si>
  <si>
    <t xml:space="preserve">Ente municipal que gestiona políticas públicas y recursos  para hacer posible la formación de los ciudadanos en la ciudad.
Tomado de página SAPIENCIA el día 10 de agosto de 2017: http://www.sapiencia.gov.co/?page_id=4834
 </t>
  </si>
  <si>
    <t xml:space="preserve">* Participación en estrategias  de ciudad. </t>
  </si>
  <si>
    <t xml:space="preserve">* Trabajo colaborativo (Sinergia)
</t>
  </si>
  <si>
    <t>Aplica como Visitantes.</t>
  </si>
  <si>
    <t>Distrito especial de ciencia tecnología e innovación de Medellín</t>
  </si>
  <si>
    <t>El Distrito especial de ciencia tecnología e innovación, enmarcado en la función pública que cumple, tiene como fin principal la satisfacción de las necesidades generales y la generación de mecanismos para elevar el nivel y la calidad de vida de los habitantes del distrito, de conformidad con los principios, finalidades y cometidos consagrados en la Constitución Política, en las Leyes y Decretos reglamentarios.</t>
  </si>
  <si>
    <t>Suministro de información</t>
  </si>
  <si>
    <t>* Contribución al plan de desarrollo municipal.</t>
  </si>
  <si>
    <t xml:space="preserve">* Participación en estrategias de ciudad. </t>
  </si>
  <si>
    <t>* Cumplimiento del Decreto Único Reglamentario del Sector Trabajo 1072 de 2015.</t>
  </si>
  <si>
    <t>* Participación en Comités Interinstitucionales de educación ambiental</t>
  </si>
  <si>
    <t>Instituciones de educación superior</t>
  </si>
  <si>
    <t>Las Instituciones de Educación Superior (IES) son las entidades que cuentan, con arreglo a las normas legales, con el reconocimiento oficial como prestadoras del servicio público de la educación superior en el territorio colombiano.
Definición extraída de la página del Ministerio de Educación el día 18 de agosto de 2017: http://www.mineducacion.gov.co/portal/Educacion-superior/Sistema-de-Educacion-Superior/231240:Instituciones-de-Educacion-Superior</t>
  </si>
  <si>
    <t>Organismos de certificación</t>
  </si>
  <si>
    <t>Es un organismo que da una garantía por escrito, de que un producto, un proceso o un servicio está conforme a los requisitos especificados.</t>
  </si>
  <si>
    <t xml:space="preserve"> 
* Planes de ayuda mutua.
</t>
  </si>
  <si>
    <t xml:space="preserve">* Aplican condiciones de visitante. </t>
  </si>
  <si>
    <t xml:space="preserve">* Estrategias para el cuidado de la fauna y flora del sector </t>
  </si>
  <si>
    <t xml:space="preserve">* Correo electrónico
* Visitas </t>
  </si>
  <si>
    <t>* Desarrollo de proyectos de interés común y convenios de cooperación</t>
  </si>
  <si>
    <t>* Cumplimiento del reglamento Icontec para la certificación de Sistemas de Gestión.</t>
  </si>
  <si>
    <t>* Cumplimiento de condiciones contractuales.</t>
  </si>
  <si>
    <t>* Cumplimiento de requisitos reglamentarios aplicables y otros requisitos</t>
  </si>
  <si>
    <t>* Dar cumplimiento a los hallazgos de auditoria</t>
  </si>
  <si>
    <t>*Tener en cuenta el  portafolio de servicios ofrecidos por el ICONTEC.</t>
  </si>
  <si>
    <t>* Acceso a la información de forma confiable, fácil y ágil.</t>
  </si>
  <si>
    <t xml:space="preserve">* Cumplimiento de la norma ISO 9001:2015. </t>
  </si>
  <si>
    <t>* Cumplimiento norma ISO 45001:2018</t>
  </si>
  <si>
    <t xml:space="preserve">* Cumplimiento de la norma ISO 14001:2015. </t>
  </si>
  <si>
    <t>* Ambientes seguros y cobertura ante eventualidades para los visitantes</t>
  </si>
  <si>
    <t>* Correo electrónico
* Visitas comerciales y de seguimiento
* Visitas de auditoria
* Llamadas telefónicas</t>
  </si>
  <si>
    <t>Organismos de normalización</t>
  </si>
  <si>
    <t>Una organización de normalización, organismo de normalización, organización de desarrollo de normas (SDO) es un es un ente cuya función principal es desarrollar, coordinar, promulgar, revisar, modificar, reeditar, interpretar o producir de otro modo normas técnicas para satisfacer las necesidades de un grupo de adoptantes afectados.</t>
  </si>
  <si>
    <t>* Participación en comités técnicos de normalización</t>
  </si>
  <si>
    <t xml:space="preserve">Administradora de riesgos laborales. </t>
  </si>
  <si>
    <t>Las Administradoras de Riesgos Laborales (ARL) pertenecen al Sistema General de Riesgos Laborales (SGRL), el cual, a su vez, hace parte del Sistema de Seguridad Social Integral (SSSI). Su principal función es la de ofrecer cobertura a los trabajadores para prevenir, proteger y atender los efectos de las enfermedades laborales y los accidentes ocurridos durante el trabajo.</t>
  </si>
  <si>
    <t xml:space="preserve"> Entidades prestadoras de servicios de salud  (EPS)</t>
  </si>
  <si>
    <t>Las Entidades prestadoras de servicios de salud  (EPS)  hacen parte del Sistema general de seguridad social en salud. Su principal función es la de ofrecer cobertura a los trabajadores para prevenir, promover,  proteger y atender los efectos de las enfermedades  y los accidentes de origen común.</t>
  </si>
  <si>
    <t>Administradora de Fondo de pensiones  (AFP)</t>
  </si>
  <si>
    <t>La Administradora de Fondo de pensiones  (AFP), son entidades especializadas y autorizadas legalmente para realizar la función de administrar los ahorros para pensiones de los trabajadores y gestionar el pago de las prestaciones y beneficios que la Ley establece</t>
  </si>
  <si>
    <t>* Acompañamiento a la ARL en las actividades de promoción, prevención y gestión.</t>
  </si>
  <si>
    <t>* Reporte de enfermedad laboral y accidentes laborales y mortales</t>
  </si>
  <si>
    <t>* Compromiso y vinculación efectiva de todos los niveles de la organización para la gestión integral de los riesgos laborales</t>
  </si>
  <si>
    <t>* Control en los procesos de contratación para reducir reprocesos de afiliación o multiafiliación de independientes</t>
  </si>
  <si>
    <t>* Reporte de accidentes laborales</t>
  </si>
  <si>
    <t>* Reporte de accidentes mortales</t>
  </si>
  <si>
    <t>* Reporte de información de AT-EL cuando esta solicite para calificación de origen.</t>
  </si>
  <si>
    <t>--</t>
  </si>
  <si>
    <t>* Correo electrónico
* Visitas comerciales 
* Llamadas telefónicas
* Mesas laborales</t>
  </si>
  <si>
    <t xml:space="preserve">Corredor de seguros </t>
  </si>
  <si>
    <t>Comunidad aledaña</t>
  </si>
  <si>
    <t>Organismos de socorro y de atención de emergencias</t>
  </si>
  <si>
    <t>Es la entidad  que sirve de intermediario entre la aseguradora y el asegurado para promover la celebración y renovación de un contrato de seguro.</t>
  </si>
  <si>
    <t>Personas, instituciones, empresas viviendas que colindan con la Institución.</t>
  </si>
  <si>
    <t>Cruz roja, Bomberos, Unidad de emergencias ambientales del AMVA</t>
  </si>
  <si>
    <t xml:space="preserve"> * Informe estadístico sobre AT, EL y condiciones de salud, para la elaboración de planes de acción </t>
  </si>
  <si>
    <t xml:space="preserve">* Sinergia entre ARL- I.U Colegio Mayor de Antioquia y corredor de seguros para apoyo en los programas de promoción y prevención en salud frente a enfermedades de origen común. </t>
  </si>
  <si>
    <t>* Comunicación oportuna sobre manifestaciones estudiantiles que alteren el orden público</t>
  </si>
  <si>
    <t>* Informar oportunamente sobre situaciones de emergencia que se presenten</t>
  </si>
  <si>
    <t>* Reporte oportuno y completo de la ocurrencia de una emergencia que requiera su intervención.</t>
  </si>
  <si>
    <t>* Cooperación en atención de emergencias</t>
  </si>
  <si>
    <t>* Orientación y acompañamiento de la Institución cuando llegan para atender una emergencia.</t>
  </si>
  <si>
    <t xml:space="preserve">* Articulación entre los organismos de socorro  y de atención de emergencias frente al Sistema Municipal de Gestión del Riesgo de Desastres  </t>
  </si>
  <si>
    <t>* Información oportuna y precisa de la situación o emergencia  presentada</t>
  </si>
  <si>
    <t>* Disponibilidad de acceso rápido al sitio donde está ocurriendo la emergencia.</t>
  </si>
  <si>
    <t>* Correo electrónico
* Visitas comerciales 
* Llamadas telefónicas</t>
  </si>
  <si>
    <t>* Visitas
* Comunicados oficiales
* Participación en actividades de la comunidad</t>
  </si>
  <si>
    <t>Compañía de seguros Aseguradora</t>
  </si>
  <si>
    <t>Una aseguradora o compañía de seguros es una empresa que se encarga de asegurar riesgos a terceros, de tal manera que protege o resguarda los bienes materiales de los riesgos a los que estos están expuestos.</t>
  </si>
  <si>
    <t xml:space="preserve">* Matriz de riesgos y peligros institucional 
</t>
  </si>
  <si>
    <t xml:space="preserve">* Correo electrónico
* Visitas 
* Llamadas telefónicas
</t>
  </si>
  <si>
    <t>Estudiantes de media técnica</t>
  </si>
  <si>
    <t>Los estudiantes que se preparan para el desempeño laboral en uno de los sectores de la producción y de los servicios, para la continuación en la educación superior.</t>
  </si>
  <si>
    <t>Estudiantes de pregrado desconcentrados</t>
  </si>
  <si>
    <t>* Control de los aspectos e impactos significativos (Si se encuentran en la Institución).</t>
  </si>
  <si>
    <t>* Cobertura ante eventualidades (Si se encuentran en la Institución).</t>
  </si>
  <si>
    <t>* Preparación y respuesta ante emergencias asociada a los aspectos ambientales (Si se encuentran en la Institución).</t>
  </si>
  <si>
    <t>* Portafolio Educación continua.</t>
  </si>
  <si>
    <t xml:space="preserve">*Tener Recursos bibliográficos,  tecnológicos  </t>
  </si>
  <si>
    <t xml:space="preserve">El estudiante de la Institución Universitaria Colegio Mayor de Antioquia se define como un sujeto activo que asume la responsabilidad de sus procesos de
aprendizaje y aprende a autorregularlos; es el centro del Proyecto Educativo Institucional, quien plasma sus intenciones frente a su propio proyecto personal, iniciando un proceso de formación en el campo disciplinar de interés, y para ser formado como ser humano,
semejante de otros, persona y ciudadano; apto para insertarse en la sociedad, la familia, la comunidad y la cultura en general; en la cual participe, proponga, sea responsable, competente e idóneo para el mundo del trabajo.  (PEI)  
Estudiante de pregrado es la persona que posee matricula vigente en cualquiera de los programas académicos formales y bajo cualquier nivel de formalización que ofrezca la institución. (Reglamento estudiantil de pregrado acuerdo 013 de 2016)                      </t>
  </si>
  <si>
    <t xml:space="preserve">Estudiantes y docentes de otras Instituciones de Educación Superior </t>
  </si>
  <si>
    <t>Estudiantes de Colegio</t>
  </si>
  <si>
    <t>Investigadores</t>
  </si>
  <si>
    <t>*  Claridad en los requisitos para la participación en proyectos de investigación y sus resultados</t>
  </si>
  <si>
    <t xml:space="preserve">* Control de los aspectos e impactos significativos de los proyectos de investigación
</t>
  </si>
  <si>
    <t xml:space="preserve">*Claridad en el manejo del software Investiga y acceso para su uso </t>
  </si>
  <si>
    <t>*Divulgación de la información propia del proceso de Investigación y sus resultados</t>
  </si>
  <si>
    <t>*Claridad en la protección de derechos de autor.</t>
  </si>
  <si>
    <t>* Visitas
*Correos electrónicos</t>
  </si>
  <si>
    <t>* Visitas</t>
  </si>
  <si>
    <t>Estudiantes y docentes de otras Instituciones de educación, que visitan la Institución con el fin de desarrollar actividades académicas, utilizando los espacios físicos.</t>
  </si>
  <si>
    <t>Son aquellos que se encuentran cursando su básica primaria o secundaria y visitan la Institución para tener un acercamiento académico.</t>
  </si>
  <si>
    <t>Según la RAE que investiga.
Según la RAE, Investiga es indagar para descubrir algo.</t>
  </si>
  <si>
    <t>Egresado</t>
  </si>
  <si>
    <t>Según el Ministerio de Educación Nacional "Un estudiante que termina materias, pero que no ha obtenido el título es un egresado no graduado" (SPADIES. Glosario).</t>
  </si>
  <si>
    <t>Comunidades organizadas (Juntas de acción comunal, organizaciones no gubernamentales)</t>
  </si>
  <si>
    <t>Se entiende por comunidad organizada a la asociación de derecho, sin ánimo de lucro, integrada por personas naturales y/o jurídicas, en la que sus integrantes estén unidos por lazos de vecindad y colaboración mutuos en beneficio del desarrollo local y la participación comunitaria (MinTIC).</t>
  </si>
  <si>
    <t>Ciudadela de Occidente C4TA</t>
  </si>
  <si>
    <t>* Estrategias para la graduación</t>
  </si>
  <si>
    <t>* Control de los aspectos e impactos significativos</t>
  </si>
  <si>
    <t xml:space="preserve">* Comunicación oportuna </t>
  </si>
  <si>
    <t>* Oferta de Proyectos acordes a las necesidades de la comuna.</t>
  </si>
  <si>
    <t xml:space="preserve">* Cuidado de las zonas comunes
</t>
  </si>
  <si>
    <t>* Respeto por la autonomía académica y administrativa.</t>
  </si>
  <si>
    <t>* Identificación de los aspectos e impactos significativos</t>
  </si>
  <si>
    <t xml:space="preserve">* Visitas
* Comunicados oficiales
* Participación en actividades </t>
  </si>
  <si>
    <t xml:space="preserve">* Desarrollo de proyectos de interés común y convenios de cooperación
</t>
  </si>
  <si>
    <t>*Articulación  de los Planes de Preparación y respuesta ante emergencias.</t>
  </si>
  <si>
    <t>* Articulación de los Planes de  Preparación y respuesta ante emergencias asociada a los aspectos ambientales</t>
  </si>
  <si>
    <t>Acompañamiento y seguimiento a las actividades Institucionales desarrolladas en C4TA</t>
  </si>
  <si>
    <t>* Identificación de riesgos y peligros.</t>
  </si>
  <si>
    <t>Caja de compensación familiar</t>
  </si>
  <si>
    <t xml:space="preserve">Ministerio del Trabajo </t>
  </si>
  <si>
    <t xml:space="preserve">Juntas Nacional y Regional  de calificación de invalidez </t>
  </si>
  <si>
    <t>Cooperativas de  recicladores</t>
  </si>
  <si>
    <t>COPASST</t>
  </si>
  <si>
    <t>Brigadas de emergencias</t>
  </si>
  <si>
    <t>Comité Operativo de Emergencias (COE)</t>
  </si>
  <si>
    <t>Comité de Seguridad Vial y Movilidad Sostenible</t>
  </si>
  <si>
    <t xml:space="preserve">Comité de convivencia laboral </t>
  </si>
  <si>
    <t>Comisión de riesgos tecnológicos del Valle de Aburrá</t>
  </si>
  <si>
    <t>Ministerio de transporte</t>
  </si>
  <si>
    <t xml:space="preserve">IPS de exámenes medico ocupacionales </t>
  </si>
  <si>
    <t>Son entidades privadas, sin ánimo de lucro, de redistribución económica y naturaleza solidaria, el objetivo de su creación es mejorar la calidad de vida de las familias de los trabajadores</t>
  </si>
  <si>
    <t>Hace parte de la cartera ministerial del poder ejecutivo, que fomenta políticas, estrategias para la generación de empleo estable, la formalización laboral, la protección de los desempleados , la formación de los trabajadores, la movilidad laboral, las pensiones y otras prestaciones.</t>
  </si>
  <si>
    <t xml:space="preserve">Entidades de derecho Privado del orden regional y Nacional  adscrita al Ministerio del Trabajo, de creación legal, sin animo de lucro de carácter interdisciplinario que emite dictámenes señalando la perdida de la capacidad laboral </t>
  </si>
  <si>
    <t>Cooperativas que agremia a los recicladores de oficio. Dedicados a la separación, transporte, almacenamiento y comercialización de residuos recuperables, buscan trabajar por la dignificación del trabajo del reciclador informal, contribuyendo a mejorar  su calidad de vida y la de sus familias.</t>
  </si>
  <si>
    <t>Órgano bipartito y paritario constituido por representantes del empleador y de los trabajadores, con las facultades y obligaciones previstas por la legislación y la práctica nacionales, destinado a la consulta regular y periódica de las actuaciones de la empresa en materia de prevención de riesgos.  Decisión 584 de 2004. / 2013 de 1986 / decreto 1443 de 20214</t>
  </si>
  <si>
    <t>Es un grupo de trabajadores organizados debidamente entrenados y capacitados para actuar antes, durante y después de una emergencia en la institución. A los cuales se les denomina brigadistas que se desempeñan como promotores del área preventiva y actúan en caso de una emergencia.</t>
  </si>
  <si>
    <t xml:space="preserve">Figura responsable de coordinar la ejecución de las actividades antes, durante y después de la emergencia o desastre la creación y funcionamiento del Comité Operativo de Emergencias (COE) debe contar con la creación y apoyo de la máxima jerarquía de la institución para garantizar el cumplimiento y la efectividad de sus tareas, así mismo las personas que lo integren deben tener poder de decisión, tanto administrativas como económicas y aptitudes que las hagan idóneas para desempeñar dichas funciones. </t>
  </si>
  <si>
    <t>Comité designados por la alta gerencia, cuya función  es la de diseñar, definir, programar, gestionar y hacer seguimiento y evaluación del Plan Estratégico de Seguridad Vial y de Movilidad Sostenible. Tienen plena libertad para definir el cronograma de reuniones.</t>
  </si>
  <si>
    <t>Conjunto de personas que laboran en una entidad pública o una empresa privada y que se encargan recibir y dar trámite a las quejas presentadas en las que se describan situaciones que puedan constituir acoso laboral de acuerdo con los definido en la Ley 1010 de 2006.</t>
  </si>
  <si>
    <t>Es la instancia interdisciplinaria, intersectorial, asesora y consultiva del Consejo municipal de Gestión de Riesgos de desastres -CMGRD, encargada en lo referente a la gestión de los riesgos tecnológicos asociados al sector productivo: industrial, comercial y de servicios. Esta conformada por: AMVA, Departamento Administrativo de la Gestión de riesgos de desastres, DAGRD, Subdirección de conocimiento y gestión del riesgo de desastre y subdirección de anejo de desastres, Secretaria de Salud, Instituciones de educación superior con programas afines a la gestión del riesgo y toxicología, EPM, entre otras.</t>
  </si>
  <si>
    <t>El Ministerio de Transporte (MinTransporte), es un ministerio de la República de Colombia encargado de definir, formular y regular las políticas de transporte, tránsito y su infraestructura mediante la articulación de las entidades que integran el sector.</t>
  </si>
  <si>
    <t>Servicio medico domiciliario  que da cubrimiento a  todos los casos de emergencias y urgencias médicas que ocurran al interior de la universidad y espacios que se indiquen, y cubre a todas aquellas personas que se encuentran dentro de dichas áreas o espacios.</t>
  </si>
  <si>
    <t xml:space="preserve"> Instituciones encargadas de prestar los servicios de salud en su nivel de atención con licencia en Seguridad y Salud en el Trabajo, la cual cuenta con especialistas en
Seguridad y Salud en el Trabajo con licencia otorgada por la Secretaria de Salud respectiva o la entidad que tiene tal
competencia. dentro de los parámetros y principios señalados en  la Ley.</t>
  </si>
  <si>
    <t>* Vinculación de los colaboradores en las actividades promocionadas (Promoción y prevención en salud),  por la caja de compensación.</t>
  </si>
  <si>
    <t xml:space="preserve">* Correo electrónico
* Visitas comerciales y acompañamiento 
* Llamadas telefónicas
</t>
  </si>
  <si>
    <t>* Informes de gestión.</t>
  </si>
  <si>
    <t xml:space="preserve">* Correo electrónico
* Solicitudes de información
</t>
  </si>
  <si>
    <t xml:space="preserve">* Aceptación o controversia de dictámenes </t>
  </si>
  <si>
    <t>* Cumplimiento de normatividad aplicable.</t>
  </si>
  <si>
    <t>* Cumplimiento de convenios</t>
  </si>
  <si>
    <t xml:space="preserve">* Infraestructura adecuada </t>
  </si>
  <si>
    <t>* Segregación de residuos sólidos desde la fuente generadora.</t>
  </si>
  <si>
    <t>* Formación para cumplimiento de roles y responsabilidades.</t>
  </si>
  <si>
    <t>* Correo electrónico
* Llamadas telefónicas
* Reuniones</t>
  </si>
  <si>
    <t>* Aprobación del Plan de trabajo para el desarrollo de las actividades programadas.</t>
  </si>
  <si>
    <t>* Apoyo y gestión frente a las decisiones y recomendaciones para el logro de resultados y la mejora continua.</t>
  </si>
  <si>
    <t>*Vigilar las normas y reglamentos
de seguridad y salud en el
Trabajo.</t>
  </si>
  <si>
    <t>* Garantizar que los riesgos de
enfermedad y accidentes derivados
del trabajo se reduzcan al mínimo</t>
  </si>
  <si>
    <t xml:space="preserve">*Acciones de contingencia frente a emergencias, preservación de la seguridad de las personas y el ambiente </t>
  </si>
  <si>
    <t>*Desarrollo de las actividades en 
Inspecciones según necesidad</t>
  </si>
  <si>
    <t>*Apoyo y gestión frente a las decisiones y recomendaciones para el logro de resultados y la mejora continua.</t>
  </si>
  <si>
    <t>*Capacitación, entrenamiento y dotación  recursos disponibles para la atención de emergencias de tipo ambiental</t>
  </si>
  <si>
    <t>* Contar con protocolos y procedimientos</t>
  </si>
  <si>
    <t>* Contar con protocolos y procedimientos para atención emergencias ambientales</t>
  </si>
  <si>
    <t>* Reconocimiento y motivación frente a la participación</t>
  </si>
  <si>
    <t xml:space="preserve">
*capacitación, entrenamiento y dotación  recursos disponibles para la atención de emergencias.</t>
  </si>
  <si>
    <t xml:space="preserve">* Autoridad para la definición, coordinación y control de las operaciones de emergencias, inventario de recursos. </t>
  </si>
  <si>
    <t>* Respuesta positiva a los planes operativos de emergencia, reducción de la vulnerabilidad de los sistemas</t>
  </si>
  <si>
    <t xml:space="preserve">* Aprobación del Plan de trabajo, de capacitaciones, campañas de promoción y prevención enfocados en Seguridad Vial.
</t>
  </si>
  <si>
    <t xml:space="preserve">* Facilidad de asistir a los espacios del comité. </t>
  </si>
  <si>
    <t>* Disponibilidad para el cumplimiento legal y desarrollo de las actividades planificadas.</t>
  </si>
  <si>
    <t>* Capacitación a los miembros del
comité.</t>
  </si>
  <si>
    <t>*Implementación de estrategias de Movilidad Sostenible al interior de la Institución.</t>
  </si>
  <si>
    <t>*Acatar por parte de la Institución los lineamientos que se brinden en materia de movilidad sostenible por parte del comité</t>
  </si>
  <si>
    <t>* Capacitación a los miembros del
comité</t>
  </si>
  <si>
    <t>* Participación en asesoría y en consulta.
* Capacitaciones.</t>
  </si>
  <si>
    <t>* Informes anual de gestión del Plan estratégico de seguridad vial.</t>
  </si>
  <si>
    <t>* Comunicados oficiales</t>
  </si>
  <si>
    <t xml:space="preserve">* Informar oportunamente sobre situaciones de urgencias y  emergencia medicas </t>
  </si>
  <si>
    <t>* Cooperación en atención de  urgencias y emergencias medicas.</t>
  </si>
  <si>
    <t>* Disponibilidad de acceso rápido al sitio donde está ocurriendo la urgencias y emergencias medicas.</t>
  </si>
  <si>
    <t>* Correo electrónico
* Llamadas telefónicas</t>
  </si>
  <si>
    <t>* Aprobación del Plan de trabajo, de capacitaciones, campañas de promoción y prevención enfocados en Seguridad Vial.</t>
  </si>
  <si>
    <t>* Resultados del desempeño  del Sistema de Gestión Ambiental.</t>
  </si>
  <si>
    <t xml:space="preserve">* Asegurar la confiabilidad, oportunidad, confidencialidad, trazabilidad de los resultados de los ensayos realizados. </t>
  </si>
  <si>
    <r>
      <t>* Oferta Edu</t>
    </r>
    <r>
      <rPr>
        <sz val="12"/>
        <color theme="1"/>
        <rFont val="Calibri"/>
        <family val="2"/>
        <scheme val="minor"/>
      </rPr>
      <t>cación continua.</t>
    </r>
  </si>
  <si>
    <t>Infraestructura adecuada</t>
  </si>
  <si>
    <t>x</t>
  </si>
  <si>
    <t>X</t>
  </si>
  <si>
    <t xml:space="preserve">Ley 9 de 1979, Decreto 1575 de 2007 (Agua para consumo humano)
Decreto 2811 de 1974 (vertimientos)
Ley 9 de 1979 
Titulo VIII sustituido por los arts. 1 al 23 del Decreto 919 de 1989 (Centro de acopio)
Resolución 2400 del 1979  Disposiciones sobre vivienda, higiene y seguridad industrial en establecimientos de trabajo
RESOLUCION 8321 DE 1983 Protección y conservación de la Audición de la Salud y el bienestar de las personas, por causa de la producción y emisión de ruidos
resolucion 180540 de 2010  Reglamento Ténico de Iluminación y Alumbrado Público Retilap. Se establecen los requisitos de eficacia minima y vida útil de las fuentes lumínicas y se dictan otras disposiciones.
Continuación Anexo General del Reglamento Técnico de Iluminación y Alumbrado Público
NTC 1461 de 1987 Esta norma tiene por objeto establecer los colores y señales de seguridad utilizados para la prevención de accidentes y riesgos contra la salud y situaciones de emergencia
NTC 1931 de 1987 PROTECCIÓN CONTRA INCENDIOS. SEÑALES DE SEGURIDAD.
Resolucion 143 de 2021 por medio de la cual se modifica el reglamento de higiene y seguridad industrial de la institucion universitaria colegio mayor de antioquia 
Resolucion 109 de 2019 Lineamientos del plan estratégico de seguridad vial y plan de movilidad sostenible de la institución universitaria colegio mayor de Antioquia 
</t>
  </si>
  <si>
    <t>Cumplimiento de la normatividad aplicable</t>
  </si>
  <si>
    <t>Normas aplicables en materia ambiental y en la SST</t>
  </si>
  <si>
    <t>Sensibilización del SGI</t>
  </si>
  <si>
    <t>Acuerdo 05 de 2019, resolución 167 de 2018</t>
  </si>
  <si>
    <t>Preparación y respuesta ante emergencias</t>
  </si>
  <si>
    <t xml:space="preserve">Decreto 1072 de 2015 DURT / Ley 1523 de 2012  / decreto 2157  de 2017 por medio del cual se adoptan directrices generales para la elaboración del plan de gestión del riesgo de desastres de las entidades públicas y privadas en el marco del artículo 42 de la ley 1523 de 2012/  Decreto 438 de 1999 or medio del cual se establece la obligatoriedad de la conformación de Comités Educativos de Prevención y Atención de Desastres en los establecimientos educativos públicos y privados del Municipio de Medellín y se dictan otras disposiciones / resolución 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 / circular 1 del 2000 Conformación y funcionamiento de las brigadas de emergencia / ley 400 de 1997 Por la cual se adoptan normas sobre Construcciones Sismo Resistentes / ley 1831 de 2017 POR MEDIO DE LA CUAL SE REGULA EL USO DEL DESFIBRILADOR 
EXTERNO AUTOMÁ rico (DEA) EN TRANSPORTES DE ASISTENCIA, 
LUGARES DE ALTA AFLUENCIA DE PÚBLICO, Y SE DICTAN OTRAS 
DISPOSICIONES /Decreto 1465 de 2019 Por el cual se adiciona el Título 13 a la Parte 8 del Libro 2 del Decreto 780 de 2016
en relación con los Desfibriladores Externos Automáticos  / resolución 33 16 de 2019 Por la cual se establecen disposiciones para el uso del Desfibrilador Externo Automático – DEA /decreto 1240 del 2015 </t>
  </si>
  <si>
    <t>Cobertura ante eventualidades</t>
  </si>
  <si>
    <t xml:space="preserve">Acuerdo 05 de 2019 / resolución 1785 de 2014 por medio de la cual se establecen las policitas de apoyo en seguridad y salud en el trabajo en la institución universitaria colegio mayor de Antioquia </t>
  </si>
  <si>
    <t>Sensibilización en campañas de estilos de vida saludable</t>
  </si>
  <si>
    <t>Decreto 1072 de 2015 DURT, ley 1355 de 2009 por medio de la cual se define la obesidad y las enfermedades crónicas no transmisibles asociadas a esta como una prioridad de salud pública y se adoptan medidas para su control, atención y prevención / resolución 1956 de 2008 Por la cual se adoptan medidas en relación con el consumo de cigarrillo o de tabaco / ley 1566 de 2012 Por la cual se dictan normas para garantizar la atención integral a personas que consumen sustancias psicoactivas y se crea el premio nacional "entidad comprometida con la prevención del consumo, abuso y adicción a sustancias" psicoactivas. /  resolución 1075 de 1992 Por la cual se reglamentan actividades en materia de Salud Ocupacional. incluir dentro de las actividades del Subprograma de medicina preventiva campañas específicas tendientes a fomentar la prevención y el control de la fármaco dependencia, el alcoholismo y el tabaquismo / resolución 4225 de 1992 Por la cual se adoptan unas medidas de carácter sanitario al tabaquismo.  Artí 5: Establecer mecanismos de coordinación con el Ministerio de Trabajo y Seguridad Social, para la expedición de normas tendientes a la adopción de políticas antitabáquicas, y la restricción del cigarrillo en el lugar de trabajo al igual que la implementación de programas de cesación del hábito de fumar en las empresas / ley 1355 de 2009 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 / circular 38 de 2010 ESPACIOS LIBRES DE HUMO Y DE SUSTANCIAS PSICOACTIVAS (SPA) EN LAS EMPRESAS.</t>
  </si>
  <si>
    <t>Control de los aspectos e impactos significativos.</t>
  </si>
  <si>
    <t xml:space="preserve">Gestión residuos peligrosos
 Ley 1252 de 2008
Decreto 1076 de 2015 
Seguridad en el uso de productos químicos en el trabajo
Ley 55 de 1993
Decreto 1973 DE 1995
Planes emergencia derrames
Decreto  2811 de 1974 Modificado articulo 18  por el art. 118, Ley 99 de 1993. 
Norma Técnica Colombiana NTC 4435
Norma Técnica Colombiana NTC 4532
Nacional Fire Protección Association NFPA 704 </t>
  </si>
  <si>
    <t>Reparación y respuesta ante emergencias asociada a los aspectos ambientales</t>
  </si>
  <si>
    <t>Seguridad en el uso de productos químicos en el trabajo
Ley 55 de 1993
Decreto 1973 DE 1995
Planes emergencia derrames
Decreto  2811 de 1974 Modificado articulo 18  por el art. 118, Ley 99 de 1993. 
Norma Técnica Colombiana NTC 4435
Norma Técnica Colombiana NTC 4532
National Fire Protection Asociación NFPA 704 
Vertimientos directos
Acuerdo Metropolitano N° 21 de 2012
Resolución 631 de 2015
Decreto 1496 de 2018 SGA
Aire
Resolución Metropolitana No. 002381 de 2015 (Calidad del aire)
Acuerdo Metropolitano N° 04 de 2018 (Protocolo calidad del aire)
Decreto 2157 de 2017 - Ley 1523 de 2012 (plan de gestión del riesgo de desastres)
ISO 14001 2015</t>
  </si>
  <si>
    <t>Sensibilización en temas ambientales</t>
  </si>
  <si>
    <t xml:space="preserve">
Ley 373 de 1997  (PUERA)
Manual Socioambiental del AMVA
Vertimientos directos
Acuerdo Metropolitano N° 21 de 2012
Resolución 631 de 2015
Decreto 1496 de 2018 SGA
Ley   697 de 2001 Derogado el art 21, por el art 20 de la ley 1101 de 2006. (PUEE)     
Ley 55 de 1993 - Decreto 1973 DE 1995 (Sustancias quimicas)
Resolución Metropolitana No. 001379 de 2017 - Resolución Metropolitana No. 002381 de 2015 MES
Resolución 109 de 2019 Plan seguridad vial y de movilidad 
</t>
  </si>
  <si>
    <t>Cumplimiento de estándares de seguridad y salud en el trabajo.</t>
  </si>
  <si>
    <t>Decreto 1072 de 2015 DURT / resolución 0312 de 2019 /norma ISO 45501:2018</t>
  </si>
  <si>
    <t>cumplimiento de requisitos específicos de SST para los convenios o contratos</t>
  </si>
  <si>
    <t>Decreto 1072 de 2015 DURT / resolución 0312 de 2019</t>
  </si>
  <si>
    <t>Formación, capacitación y actualización</t>
  </si>
  <si>
    <t>Comunicación</t>
  </si>
  <si>
    <t>Decreto 1072 de 2015 DURT / resolución 0312 de 2019/ Norma ISO 45001:2018</t>
  </si>
  <si>
    <t>Cobertura en programas  de prevención y promoción</t>
  </si>
  <si>
    <t>Gestión de las solicitudes y reportes de condiciones</t>
  </si>
  <si>
    <t xml:space="preserve">Decreto 1072 de 2015 DURT/ NORMA ISO  45001:2018 / Acuerdo 05 de 2019 / Decreto 1072 de 2015 DURT </t>
  </si>
  <si>
    <t>Comunicación oportuna de los temas del SGI</t>
  </si>
  <si>
    <t>Acuerdo 05 de 2019 / Decreto 1072 de 2015 DURT /NORMA ISO  45001:2018</t>
  </si>
  <si>
    <t>Inducción del SGI</t>
  </si>
  <si>
    <t>Decreto 1072 de 2015 DURT / Resolucion 013 de 2019</t>
  </si>
  <si>
    <t>Suministro de información oportuna y precisa acerca de los requisitos en calidad, gestión ambiental y seguridad y salud en el trabajo de los servicios a proveer como objeto del contrato.</t>
  </si>
  <si>
    <t xml:space="preserve">Decreto 1072 de 2015 DURT </t>
  </si>
  <si>
    <t xml:space="preserve">Verificación de las condiciones de los puestos de trabajo. </t>
  </si>
  <si>
    <t>Ley 9 de 1979 Por la cual se dictan Medidas  Sanitarias./ resolución 2400 del 1979 Por la cual se establecen algunas disposiciones sobre vivienda, higiene y
seguridad en los establecimientos de trabajo /resolución 8321 de 1993 Por la cual se dictan normas sobre Protección y conservación de la Audición de la Salud y el bienestar de las personas, por causa de la producción y emisión de ruidos.</t>
  </si>
  <si>
    <t>Espacios y ambientes seguros con condiciones adecuadas para el trabajo.</t>
  </si>
  <si>
    <t>Ley 400 de 1997 Ley 9 de 1979 Por la cual se dictan Medidas  Sanitarias./ resolución 2400 del 1979 Por la cual se establecen algunas disposiciones sobre vivienda, higiene y
seguridad en los establecimientos de trabajo /resolución 8321 de 1993 Por la cual se dictan normas sobre Protección y conservación de la Audición de la Salud y el bienestar de las personas, por causa de la producción y emisión de ruidos.</t>
  </si>
  <si>
    <t>Inducción especifica de acuerdo a la actividad a desarrollar</t>
  </si>
  <si>
    <t>Decreto 1072 de 2015 DURT 
De acuerdo al tema se precisa la norma</t>
  </si>
  <si>
    <t>Lineamiento ambientales para la adquisición, productos, bienes y servicios</t>
  </si>
  <si>
    <t>Resolución 901 de 2006 (sustancias agotadoras de la capa de ozono), Resolución 910 de 2008 y  Ley 1383 de 2010 (Revisión tecno mecánica vehículos) 
Ley 685 de 2001 Modificados los artículos: 31,34,77,101,116,187, 205, 206, 212, 230, 270, 273, 274, 285.; Derogados: 91, 203, 211, 213, 215, 282, 292, 316; Adicionado literal k del articulo 112 y literales h,i del articulo 271; Adicionado literal j del articulo 332, Adicionados artículos: 38, 325, 334  (procedencia licita minerales)
Resolución 1223 DE 2014 - Decreto 1079 de 2015 - Decreto 1609 de 2002 Transporte mercancías peligrosas
Manual de Gestión Socio Ambiental para Obras en Construcción
Resolución 0689 de 2016 (compra detergentes)
Resolución 41012 de 2015 (Ecoetiquetas energía)
Decreto 1496 de 2018 SGA
Decreto 1843 de 1991 - Resolución 630 de 2002 (Plaguicidas)
Decisión 706 de 2008 (productos de higiene domestica)
Ley 1968 de 2019 (productos libre de asbesto)
Acuerdos 019 y 020 de 2020 Municipio de Medellin</t>
  </si>
  <si>
    <t>Lineamiento de seguridad y salud en el trabajo para la adquisición de productos, bienes y servicios.</t>
  </si>
  <si>
    <t>Decreto 1072 de 2015 DURT/ NORMA ISO  45001:2018 /resolcuin 0312 de 2019 / Ley 1968 de 2019 (productos libre de asbesto) /  Decreto 1609 de 2002 Transporte mercancías peligrosas/ Decreto 1496 de 2018 SGA /Decisión 706 de 2008, articulo 19 /NFPA  70E tabla 130.7 /Decreto 1607 de 2002 /resolución 1409 de 2014 /Decreto 1843 de 1991 - Resolución 630 de 2002 (Plaguicidas) / Ley 09 de 1979 / Resolución 2674 de 2013./ Ley 1503 de 2011/decreto 1609 de 2002. /Decreto 2851 de 2013 /Resolución 2346 de 2007 /resolución No.1457 de julio de 2010</t>
  </si>
  <si>
    <t>Informes de gestión</t>
  </si>
  <si>
    <t>Ley 42 de 1993
Resolución 8321 de 1983
Decreto 1072 de 2015 DURT/ NORMA ISO  45001:2018</t>
  </si>
  <si>
    <t>Cumplimiento de normatividad interna y externa</t>
  </si>
  <si>
    <t>Rendición de cuentas.</t>
  </si>
  <si>
    <t>Decreto 1072 de 2015 DURT/ NORMA ISO  45001:2018 /resolcuin 0312 de 2019</t>
  </si>
  <si>
    <t>Rendición de cuentas (contraloría)</t>
  </si>
  <si>
    <t>Ley 42 de 1993
Resolución 8321 de 1983</t>
  </si>
  <si>
    <t>Mantenimiento y mejora continua del Sistema de Gestión de Seguridad y Salud en el trabajo.</t>
  </si>
  <si>
    <t xml:space="preserve">Decreto 1072 de 2015 DURT / resolución 0312 de 2019 estándares mínimos de la SST </t>
  </si>
  <si>
    <t>Mantenimiento y mejora continua del Sistema de Gestión Ambiental</t>
  </si>
  <si>
    <t>Acuerdo 05 de 2019, Resolución 067 de 2017, Resolución 152 de 2017.</t>
  </si>
  <si>
    <t>Seguridad social de practicantes
(en los casos en los que el centro de práctica asume la afiliación)</t>
  </si>
  <si>
    <t xml:space="preserve">Decreto 055 de 2015 afiliación de estudiantes al SGRL/  Decreto 1072 de 2015 DURT </t>
  </si>
  <si>
    <t>Controles operacionales</t>
  </si>
  <si>
    <t>Resolución 1512 de 2010 (RAES)
Resolución 1511 de 2010 (Bombillas)
Resolución 1297 de 2010 (Pilas y acumuladores)
Decreto 1076 de 2015 
Manual de Gestión Socio Ambiental para Obras en Construcción
Resolución 1457 de 2010 (llantas)
Resolución 371 de 2009 (fármacos vencidos)
Resolución 2087 de 2014 (olores ofensivos)
Resolución Metropolitana 001644 de 2014 (vertimientos ARD)
Ley 1801 de 2016 (código Nacional de Policía)
Resolución 472 de 2017 RCD
NTC 1692 de 2005 (etiquetado, transporte mercancías peligrosas)
Resolución 2115 de 2007,  Capítulo II, III y IV - Decreto 1077 de 2015  (calidad del agua)</t>
  </si>
  <si>
    <t>Orden y aseo.</t>
  </si>
  <si>
    <t>Gestión de Residuos Solidos
Ley 9 de 1979 Titulo VIII sustituido por los arts. 1 al 23 del Decreto 919 de 1989 (Centro de acopio), Decreto  2811 de 1974 Modificado articulo 18  por el art. 118, Ley 99 de 1993. Derogados artículos 18,27.28,29 (por art. 118 de la ley 99 de 1993); Modificado articulo 202, 
Resolución 2400 de 1979
Decreto 440 de 2009
Resolución Metropolitana 879 de 2007
Ley 1259 de 2008
Decreto Municipal 0874 de 2010 
Acuerdo Municipal 77 de 2009
Acuerdo 62 de 2009 (Escombros)
Ley 1801 de 2016 (código Nacional de Policía)
Resolución 472 de 2017 (RCD)
resolución 2400 de 1979 Disposiciones sobre vivienda, higiene y seguridad industrial en establecimientos de trabajo.</t>
  </si>
  <si>
    <t>Cumplimiento del Decreto Único Reglamentario del Sector Trabajo 1072 de 2015. (municipio de Medellín)</t>
  </si>
  <si>
    <t xml:space="preserve">Resolución 0312 estándares mínimos de la SST / Decreto 1072 de 2015 DURT </t>
  </si>
  <si>
    <t>Participación en Comités Interinstitucionales de educación ambiental</t>
  </si>
  <si>
    <t>Resolución 22 del 26 de Mayo de 2014, Decreto 1213 de 2014
Decreto 1075 de 2015 (Artículo: 2.3.3.4.1.3.4: Participaciones territoriales)</t>
  </si>
  <si>
    <t>Planes de ayuda mutua.</t>
  </si>
  <si>
    <t xml:space="preserve">Decreto 2157 de 2017 / Decreto 2157 de 2017 /Decreto 1072 de 2015 </t>
  </si>
  <si>
    <t xml:space="preserve"> Cumplimiento requisitos (Organismos certificación)</t>
  </si>
  <si>
    <t>ISO 14001 :2015 
ISO 45001 : 2018
ISO 9001:2015</t>
  </si>
  <si>
    <t xml:space="preserve">Ambientes seguros y cobertura ante eventualidades para los visitantes. </t>
  </si>
  <si>
    <t>Decreto 1072 de 2015 DURT / Ley 1523 de 2012  / decreto 2157  de 2017 por medio del cual se adoptan directrices generales para la elaboración del plan de gestión del riesgo de desastres de las entidades públicas y privadas en el marco del artículo 42 de la ley 1523 de 2012/  Decreto 438 de 1999 or medio del cual se establece la obligatoriedad de la conformación de Comités Educativos de Prevención y Atención de Desastres en los establecimientos educativos públicos y privados del Municipio de Medellín y se dictan otras disposiciones / resolución 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 / circular 1 del 2000 Conformación y funcionamiento de las brigadas de emergencia / ley 400 de 1997 Por la cual se adoptan normas sobre Construcciones Sismo Resistentes /ley 1831 de 2017 POR MEDIO DE LA CUAL SE REGULA EL USO DEL DESFIBRILADOR 
EXTERNO AUTOMÁ rico (DEA) EN TRANSPORTES DE ASISTENCIA, 
LUGARES DE ALTA AFLUENCIA DE PÚBLICO, Y SE DICTAN OTRAS 
DISPOSICIONES /Decreto 1465 de 2019 Por el cual se adiciona el Título 13 a la Parte 8 del Libro 2 del Decreto 780 de 2016
en relación con los Desfibriladores Externos Automáticos  / resolución 33 16 de 2019 Por la cual se establecen disposiciones para el uso del Desfibrilador Externo Automático – DEA</t>
  </si>
  <si>
    <t>Cumplimiento norma ISO 45001:2018</t>
  </si>
  <si>
    <t>Todos los requisito les legales identificados en la matriz de requisitos legales y otros requisitos</t>
  </si>
  <si>
    <t xml:space="preserve">Cumplimiento de la norma ISO 14001:2015. </t>
  </si>
  <si>
    <t>Todos los requisito legales identificados en la matriz de requisitos legales y otros requisitos</t>
  </si>
  <si>
    <t>Reporte de accidentes laborales</t>
  </si>
  <si>
    <t xml:space="preserve">Ley 1562 de 2012 / resolucion 0312 estandares minimos de la SST / Decreto 1072 de 2015 DURT / resolucion 1401 de 2007/ resolucion 2851 de 2015 </t>
  </si>
  <si>
    <t>Reporte de accidentes mortales</t>
  </si>
  <si>
    <t xml:space="preserve">Ley 1562 de 2012 / resolución 0312 estándares mínimos de la SST / Decreto 1072 de 2015 DURT / resolución 1401 de 2007/ resolución 2851 de 2015 </t>
  </si>
  <si>
    <t>Compromiso y vinculación efectiva de todos los niveles de la organización para la gestión integral de los riesgos laborales</t>
  </si>
  <si>
    <t>Control en los procesos de contratación para reducir reprocesos de afiliación o multiafiliacion de independientes</t>
  </si>
  <si>
    <t xml:space="preserve">Ley 812 de 2003 Por la cual se expiden normas para el Control a la Evasión del Sistema de Seguridad Social / </t>
  </si>
  <si>
    <t>Reporte de información de AT-EL cuando esta solicite para calificación de origen.</t>
  </si>
  <si>
    <t xml:space="preserve">Matriz de riesgos y peligros institucional </t>
  </si>
  <si>
    <t>NTC -45 / Decreto 1072 de 2015 DURT</t>
  </si>
  <si>
    <t xml:space="preserve">Informe estadístico sobre AT,EL y condiciones de salud, para la elaboración de planes de acción </t>
  </si>
  <si>
    <t>Informar oportunamente sobre situaciones de emergencia que se presenten</t>
  </si>
  <si>
    <t>Decreto 2157 de 2017</t>
  </si>
  <si>
    <t>Cooperación en atención de emergencias</t>
  </si>
  <si>
    <t>Decreto 2157 de 2017 / Decreto 2157 de 2017 /Decreto 1072 de 2015 /decreto 1240 de 2015</t>
  </si>
  <si>
    <t>Disponibilidad de acceso rápido al sitio donde está ocurriendo la emergencia</t>
  </si>
  <si>
    <t>Decreto 1072 de 2015 DURT / Ley 1523 de 2012  / decreto 2157  de 2017 por medio del cual se adoptan directrices generales para la elaboración del plan de gestión del riesgo de desastres de las entidades públicas y privadas en el marco del artículo 42 de la ley 1523 de 2012/  Decreto 438 de 1999 or medio del cual se establece la obligatoriedad de la conformación de Comités Educativos de Prevención y Atención de Desastres en los establecimientos educativos públicos y privados del Municipio de Medellín y se dictan otras disposiciones / resolución 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 / circular 1 del 2000 Conformación y funcionamiento de las brigadas de emergencia / ley 400 de 1997 Por la cual se adoptan normas sobre Construcciones Sismo Resistentes /ley 1831 de 2017 POR MEDIO DE LA CUAL SE REGULA EL USO DEL DESFIBRILADOR 
EXTERNO AUTOMÁ rico (DEA) EN TRANSPORTES DE ASISTENCIA, 
LUGARES DE ALTA AFLUENCIA DE PÚBLICO, Y SE DICTAN OTRAS 
DISPOSICIONES /Decreto 1465 de 2019 Por el cual se adiciona el Título 13 a la Parte 8 del Libro 2 del Decreto 780 de 2016
en relación con los Desfibriladores Externos Automáticos  / resolución 33 16 de 2019 Por la cual se establecen disposiciones para el uso del Desfibrilador Externo Automático – DEA / decreto 1240 de 2015</t>
  </si>
  <si>
    <t>Reporte oportuno y completo de la ocurrencia de una emergencia que requiera su intervención</t>
  </si>
  <si>
    <t>Decreto 1072 de 2015 DURT / Ley 1523 de 2012  / decreto 2157  de 2017 por medio del cual se adoptan directrices generales para la elaboración del plan de gestión del riesgo de desastres de las entidades públicas y privadas en el marco del artículo 42 de la ley 1523 de 2012/  Decreto 438 de 1999 or medio del cual se establece la obligatoriedad de la conformación de Comités Educativos de Prevención y Atención de Desastres en los establecimientos educativos públicos y privados del Municipio de Medellín y se dictan otras disposiciones / resolución 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 / circular 1 del 2000 Conformación y funcionamiento de las brigadas de emergencia / ley 400 de 1997 Por la cual se adoptan normas sobre Construcciones Sismo Resistentes / ley 1831 de 2017 POR MEDIO DE LA CUAL SE REGULA EL USO DEL DESFIBRILADOR 
EXTERNO AUTOMÁ rico (DEA) EN TRANSPORTES DE ASISTENCIA, 
LUGARES DE ALTA AFLUENCIA DE PÚBLICO, Y SE DICTAN OTRAS 
DISPOSICIONES /Decreto 1465 de 2019 Por el cual se adiciona el Título 13 a la Parte 8 del Libro 2 del Decreto 780 de 2016
en relación con los Desfibriladores Externos Automáticos  / resolución 33 16 de 2019 Por la cual se establecen disposiciones para el uso del Desfibrilador Externo Automático – DEA</t>
  </si>
  <si>
    <t>Orientación y acompañamiento de la Institución cuando llegan para atender una emergencia</t>
  </si>
  <si>
    <t>Información oportuna y precisa de la situación o emergencia  presentada</t>
  </si>
  <si>
    <t>Cumplimiento de requisitos específicos de SST para los convenios o contratos.</t>
  </si>
  <si>
    <t>Decreto 1072 de 2015 DURT/ resolución 0312 de 2019</t>
  </si>
  <si>
    <t>Cuidado de las zonas comunes</t>
  </si>
  <si>
    <t>Ley 84 de 1989 (fauna) 
Acuerdo 23 de 2009 (Área de preservación natural)</t>
  </si>
  <si>
    <t xml:space="preserve"> Identificación de riesgos y peligros.</t>
  </si>
  <si>
    <t>Vinculación de los colaboradores en las actividades promocionadas por la caja de compensación.</t>
  </si>
  <si>
    <t>Decreto 1072 de 2015 DURT, ley 1355 de 2009 por medio de la cual se define la obesidad y las enfermedades crónicas no transmisibles asociadas a esta como una prioridad de salud pública y se adoptan medidas para su control, atención y prevención / resolución 1956 de 2008 Por la cual se adoptan medidas en relación con el consumo de cigarrillo o de tabaco / ley 1566 de 2012 Por la cual se dictan normas para garantizar la atención integral a personas que consumen sustancias psicoactivas y se crea el premio nacional "entidad comprometida con la prevención del consumo, abuso y adicción a sustancias" psicoactivas. /  resolución 1075 de 1992 Por la cual se reglamentan actividades en materia de Salud Ocupacional. incluir dentro de las actividades del Subprograma de medicina preventiva campañas específicas tendientes a fomentar la prevención y el control de la fármaco dependencia, el alcoholismo y el tabaquismo / resolcuin 4225 de 1992 Por la cual se adoptan unas medidas de carácter sanitario al tabaquismo.  Artí 5: Establecer mecanismos de coordinación con el Ministerio de Trabajo y Seguridad Social, para la expedición de normas tendientes a la adopción de políticas antitabáquicas, y la restricción del cigarrillo en el lugar de trabajo al igual que la implementación de programas de cesación del hábito de fumar en las empresas / ley 1355 de 2009 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 / circular 38 de 2010 ESPACIOS LIBRES DE HUMO Y DE SUSTANCIAS PSICOACTIVAS (SPA) EN LAS EMPRESAS.</t>
  </si>
  <si>
    <t>Norma ISO 45001:2018</t>
  </si>
  <si>
    <t>Acuerdo 007 de 2020 Por medio del cual se aprueba el Plan de Desarrollo 2020-2024 de la Institución Universitaria Colegio Mayor de Antioquia.</t>
  </si>
  <si>
    <t>Norma ISO 14001:2015 / Norma ISO 45001:2018</t>
  </si>
  <si>
    <t>Norma ISO 14001:2015 / Norma ISO 45001:2018 / decreto 1072 de 22015</t>
  </si>
  <si>
    <t>* Cumplir la normatividad aplicable para la prevención y atención del Covid-19</t>
  </si>
  <si>
    <t>RESOLUCIÓN NÚMERO 1238 DE 2022, Por medio de la cual se dictan medidas para prevención, promoción y conservación de la salud con ocasión de infecciones respiratorias, incluidas las originadas por la COVID-19.</t>
  </si>
  <si>
    <t>* Divulgación de la información relacionada con el Covid-19</t>
  </si>
  <si>
    <t xml:space="preserve">RESOLUCIÓN NÚMERO 1238 DE 2022, Por medio de la cual se dictan medidas para prevención, promoción y conservación de la salud con ocasión de infecciones respiratorias, incluidas las originadas por la COVID-19. </t>
  </si>
  <si>
    <t>Decreto 1072 de 2015 / RESOLUCIÓN NÚMERO 1238 DE 2022, Por medio de la cual se dictan medidas para prevención, promoción y conservación de la salud con ocasión de infecciones respiratorias, incluidas las originadas por la COVID-19.</t>
  </si>
  <si>
    <t>Decreto 1072 de 2015</t>
  </si>
  <si>
    <t xml:space="preserve">Decreto 1072 de 2015 / ley 1562 de 2012  parágrafo 5 del artículo 11  </t>
  </si>
  <si>
    <t>Decreto 2157 de 2017 Por medio de la cual se adoptan directrices generales  para la elaboración del plan de gestión del riesgo de desastres de las entidades públicas y privadas en el marco del articulo 42 de la ley 1523 de 2012.
Ley 1523 de 2012 Por la cual se adopta la política nacional de gestión del riesgo de desastres y se establece el Sistema Nacional de Gestión del Riesgo de Desastres y se dictan otras disposiciones / decreto 1240 de 2015 / decreto 1072 de 2015</t>
  </si>
  <si>
    <t>* Implementación y verificación de protocolos de bioseguridad.</t>
  </si>
  <si>
    <t xml:space="preserve">RESOLUCIÓN NÚMERO 1238 DE 2022, Por medio de la cual se dictan medidas para prevención, promoción y conservación de la salud con ocasión de infecciones respiratorias, incluidas las originadas por la COVID-19.
</t>
  </si>
  <si>
    <t>* Infraestructura y procesos amigables con el medio ambiente</t>
  </si>
  <si>
    <t xml:space="preserve">Decreto 1077 De 2015 (usuario de servicio público de aseo )El presente capítulo aplica al servicio público de aseo de que trata la Ley 142 de 1994,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Acuerdo 02 de 2017 Por medio del cual se adopta la política de austeridad en el gasto público, en la Institución Universitaria Colegio Mayor de Antioquia
Resolución 2400 de 1979 Por el cual se establecen algunas disposiciones sobre vivienda, higiene y seguridad en los establecimientos de trabajo.
Decreto 1076 de 2015
</t>
  </si>
  <si>
    <t>Resolución 1344 de 2020 Por la cual se adiciona un parágrafo al artículo 4 de la resolución 2184 de 2019 y se dictan otras disposiciones (Plazo para implementar código de colores)
Resolución 2184 de 2019 Por la cual se modifica la resolución 668 de 2016 sobre uso racional de bolsas plásticas y se adoptan otras disposiciones
Decreto 1077 De 2015 (usuario de servicio público de aseo )El presente capítulo aplica al servicio público de aseo de que trata la Ley 142 de 1994,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Ley 9 de 1979  Titulo VIII sustituido por los arts. 1 al 23 del decreto 919 de 1989.
Decreto 440 de 2009 Por medio del cual se adopta el Manual  para el Manejo Integral de Residuos Sólidos (PMIRS) del Área Metropolitana del Valle de Aburra y se dictan disposiciones  generales  para la Gestión Integral de residuos sólidos  en el municipio de Medellín</t>
  </si>
  <si>
    <t>Acuerdo 23 de 2009 Por el cual se adopta el Plan Especial de Protección del Patrimonio Cultural Inmueble del Municipio de Medellín.
Decreto 1213 de 2014 Mediante el cual se reglamenta el acuerdo municipal  23 de  2012 Por el cual se establece para nuestra ciudad, la política pública de "Medellín Ciudad Verde y Sostenible".</t>
  </si>
  <si>
    <t>Acuerdo 23 de 2009 Por el cual se adopta el Plan Especial de Protección del Patrimonio Cultural Inmueble del Municipio de Medellín.
Decreto 1213 de 2014 Mediante el cual se reglamenta el acuerdo municipal  23 de  2012 Por el cual se establece para nuestra ciudad, la política pública de "Medellín Ciudad Verde y Sostenible".
Ley 84 de 1989 Por la cual se adopta el Estatuto Nacional de Protección de los Animales y se crean unas contravenciones y se regula lo referente a su procedimiento y competencia.</t>
  </si>
  <si>
    <t>* Adecuado manejo y disposición de los residuos resultantes de las medidas tomadas para la prevención y atención del Covid-19</t>
  </si>
  <si>
    <r>
      <rPr>
        <sz val="11"/>
        <rFont val="Calibri"/>
        <family val="2"/>
        <scheme val="minor"/>
      </rPr>
      <t>RESOLUCIÓN NÚMERO 1238 DE 2022, Por medio de la cual se dictan medidas para prevención, promoción y conservación de la salud con ocasión de infecciones respiratorias, incluidas las originadas por la COVID-19.</t>
    </r>
    <r>
      <rPr>
        <sz val="11"/>
        <color rgb="FFFF0000"/>
        <rFont val="Calibri"/>
        <family val="2"/>
        <scheme val="minor"/>
      </rPr>
      <t xml:space="preserve">
</t>
    </r>
  </si>
  <si>
    <t>* Decreto 1072 de 2015
* Resolucion 2013 de 1986
* Resolucion 0312 de 2019</t>
  </si>
  <si>
    <t>* Decreto 1072 de 2015
* Resolucion 2013 de 1986
* Resolucion 0312 de 2020</t>
  </si>
  <si>
    <t>* Decreto 1072 de 2015
* Resolucion 2013 de 1986
* Resolucion 0312 de 2021</t>
  </si>
  <si>
    <t>* Decreto 1072 de 2015
* Resolucion 2013 de 1986
* Resolucion 0312 de 2022</t>
  </si>
  <si>
    <t>* Decreto 1072 de 2015
* Resolucion 2013 de 1986
* Resolucion 0312 de 2023</t>
  </si>
  <si>
    <t xml:space="preserve">* Decreto 1072 de 2015 DURT 
* Resolucion 24002 de 1979 
* NTC2885
</t>
  </si>
  <si>
    <t xml:space="preserve">* Decreto 1072 de 2015 DURT 
* Resolucion 0312 de 2019
* Norma ISO 45001:2018 
</t>
  </si>
  <si>
    <t>* Decreto 1072 de 2015 DURT 
* Resolucion 3316 de 2019
* Resolucion 0312 de 2019
* Decreto 2157 de 2017
* Ley 1831 de 2017 
* Resolucion 256 de 2014
* Ley 1523 de 2012</t>
  </si>
  <si>
    <t>Resolucion TH 1445 de 2016</t>
  </si>
  <si>
    <t xml:space="preserve">* Resolucion 041 de 2019 Crear el Comité Operativo de Emergencia (COE) de la institución universitaria Colegio Mayor de Antioquia 
* Decreto 1072 de 2015
* Decreto 438 de 1999 or medio del cual se establece la obligatoriedad de la conformación de Comités Educativos de Prevención y Atención de Desastres en los establecimientos educativos públicos y privados del Municipio de Medellín y se dictan otras disposiciones
 </t>
  </si>
  <si>
    <r>
      <t xml:space="preserve">* Resolucion 041 de 2019 Crear el Comité Operativo de Emergencia (COE) de la institución universitaria Colegio Mayor de Antioquia 
* Decreto 1072 de 2015
</t>
    </r>
    <r>
      <rPr>
        <sz val="11"/>
        <rFont val="Calibri"/>
        <family val="2"/>
        <scheme val="minor"/>
      </rPr>
      <t>* Decreto 438 de 1999 or medio del cual se establece la obligatoriedad de la conformación de Comités Educativos de Prevención y Atención de Desastres en los establecimientos educativos públicos y privados del Municipio de Medellín y se dictan otras disposiciones</t>
    </r>
    <r>
      <rPr>
        <sz val="11"/>
        <color theme="1"/>
        <rFont val="Calibri"/>
        <family val="2"/>
        <scheme val="minor"/>
      </rPr>
      <t xml:space="preserve">
</t>
    </r>
  </si>
  <si>
    <t>* Resolucion 1565 de 2014 
* Decreto 2106  de 2019 
* Resolucion 1572 de 2019
* Resolucion 1080 de 2019 
* Resolucion 1572 de 2019</t>
  </si>
  <si>
    <t>* Resolucion 1565 de 2014 
* Decreto 2106  de 2019 
* Resolucion 1572 de 2019</t>
  </si>
  <si>
    <t>* Decreto 1072 de 2015
* Resolucion 0312 de 2019</t>
  </si>
  <si>
    <t>* Decreto 1072 de 2015
* Resolcuiin 0312 de 2019 
* Resolucion 652 de 2012
* Resolucion 2646 de 2008</t>
  </si>
  <si>
    <t>* Ley 1964 de 2019
* Decreto 1079 de 2015 
* Resolución 284 de 2020</t>
  </si>
  <si>
    <t xml:space="preserve">*60% Mujeres y 40% Hombres
*97% Estratos 1-2-3      
* Nivel de educación Media </t>
  </si>
  <si>
    <t>* Motivación: Los aspirantes suelen tener una fuerte motivación para ingresar a la universidad, ya sea por su interés en una carrera específica, el deseo de adquirir conocimientos o mejorar sus perspectivas laborales.
Curiosidad intelectual: Muchos Aspirantes muestran una curiosidad innata por aprender y explorar nuevos campos de conocimiento. Esta curiosidad les impulsa a buscar respuestas y profundizar en áreas de interés.</t>
  </si>
  <si>
    <t>* Búsqueda de becas, créditos o auxilios educativos que le permitan alivianar la carga económica
*Participación en actividades extracurriculares que le permitan desarrollar su autonomía e individualidad.
* Gestión del tiempo: La habilidad para administrar eficazmente el tiempo es crucial. Esto incluye cumplir con los plazos de entrega, organizar el estudio y equilibrar las responsabilidades académicas y personales.</t>
  </si>
  <si>
    <t>Estudiantes provenientes en un 64% de los municipios del Departamento de Antioquia.
* Aspirantes provenientes en un 36% de municipios de otras regiones del país</t>
  </si>
  <si>
    <t>Motivación y pasión por la investigación: Los estudiantes de posgrado suelen estar altamente motivados por su área de estudio específica y tienen una pasión por la investigación académica o profesional.
Habilidades críticas y analíticas: Los estudiantes de posgrado a menudo poseen habilidades avanzadas de pensamiento crítico y análisis, necesarias para evaluar la literatura existente y desarrollar nuevas ideas.</t>
  </si>
  <si>
    <t>* Industrias, laboratorios, entidades públicas y privadas de todo el territorio nacional y especialmente en la región.</t>
  </si>
  <si>
    <t>* Cumplimiento de la norma ISO9001:2015                                       * Cumplimiento de los requisitos legales y otros requisitos aplicables, los métodos establecidos por el laboratorio y los requisitos de los clientes.</t>
  </si>
  <si>
    <t>* Todo el territorio nacional y especialmente entidades publicas y/o privadas  de la región.                                                                                                                                      * Comunidades locales y/o regionales</t>
  </si>
  <si>
    <t>* Comunidades en evidente estado de vulnerabilidad
* Cumplimiento de contratos y  convenios sociales</t>
  </si>
  <si>
    <t xml:space="preserve">* Todo el territorio nacional y especialmente en la región.
</t>
  </si>
  <si>
    <r>
      <t xml:space="preserve">* Persona natural con competencias reconocidas, certificadas  y evidenciadas.                                                                                                                                                                                   </t>
    </r>
    <r>
      <rPr>
        <sz val="12"/>
        <color rgb="FFFF0000"/>
        <rFont val="Calibri"/>
        <family val="2"/>
        <scheme val="minor"/>
      </rPr>
      <t xml:space="preserve">
</t>
    </r>
  </si>
  <si>
    <t>* Logro de objetos contractuales y compromisos misionales
* cumplimiento de objeto contractual y responsabilidades incluidas en Manual de Funciones</t>
  </si>
  <si>
    <t>* Todo el territorio nacional y especialmente en la región.</t>
  </si>
  <si>
    <t>* Procesos transparentes de contratación y adecuados a la normatividad vigente
* Cumplimiento de contrato
* Pago oportuno</t>
  </si>
  <si>
    <t>*  Persona natural de ambos sexos que cumple a satisfacción su ciclo académico de un programa profesional y/o tecnológico de la oferta de formación de pregrado de la institución.</t>
  </si>
  <si>
    <t>*Educación continua.
*Consultoría y asesorías.
*Estudiantes y graduados calificados.
*Productos de investigación e innovación pertinentes                                                                                                                                                                                             *Seguridad social de practicantes</t>
  </si>
  <si>
    <t xml:space="preserve">* Procesos transparentes de contratación y adecuados a la normatividad vigente
* Cumplimiento de contrato
* Pago oportuno
</t>
  </si>
  <si>
    <t>* Información útil</t>
  </si>
  <si>
    <t>*Cumplimiento de la normatividad aplicable.
* Planes de mejoramiento
* Rendición de cuentas
* Requerimientos de información.</t>
  </si>
  <si>
    <t>* Cumplimiento de las normas legales establecidas</t>
  </si>
  <si>
    <t>* Todo el territorio nacional .</t>
  </si>
  <si>
    <t>*Informes de gestión.
*Cumplimiento de normatividad. 
* Rendición de cuentas.
* Requerimientos de información (SNIES, SPADIES, OLE).</t>
  </si>
  <si>
    <t>* Todo el territorio nacional.</t>
  </si>
  <si>
    <t xml:space="preserve">*Informes de gestión.
*Cumplimiento de normatividad. 
* Rendición de cuentas.
</t>
  </si>
  <si>
    <t xml:space="preserve">Territorio de las 17 comunas y 5 corregimientos. </t>
  </si>
  <si>
    <t>* Cumplimiento de las normas establecidas para las entidades publicas por la Constitución Política y las leyes.</t>
  </si>
  <si>
    <t>Todo el territorio nacional y especialmente en la región.</t>
  </si>
  <si>
    <t>*Cumplimiento de la normatividad aplicable.
* Planes de mejoramiento
* Informe Revisión Alta Dirección." Requerimientos de información.</t>
  </si>
  <si>
    <t>Cumplimiento de la normatividad.</t>
  </si>
  <si>
    <t>Cumplimiento normas legales establecidas.</t>
  </si>
  <si>
    <t>* Estudiantes provenientes en un 84% de los municipios del Departamento de Antioquia.
* Aspirantes provenientes en un 17% de municipios de otras regiones del país.</t>
  </si>
  <si>
    <t>*60% Mujeres y 40% Hombres
*97% Estratos 1-2-3    
* Nivel de educación Media</t>
  </si>
  <si>
    <t>Territorio regional.</t>
  </si>
  <si>
    <t xml:space="preserve"> Todo el territorio nacional y especialmente en la región.</t>
  </si>
  <si>
    <t>Educación de calidad académica.</t>
  </si>
  <si>
    <t>Servicios administrativos acordes a la Institución.</t>
  </si>
  <si>
    <t>*  Todo el territorio nacional y especialmente en la región.</t>
  </si>
  <si>
    <t xml:space="preserve">
*Cumplimiento de normatividad. 
</t>
  </si>
  <si>
    <t>Territorio región.</t>
  </si>
  <si>
    <t>* Ética y Responsabilidad
*Cumplimiento de las normas establecidas</t>
  </si>
  <si>
    <t>Espacio físico compartido por las instituciones de Educación superior del Distrito de Medellín</t>
  </si>
  <si>
    <t>13 de marzo de 2024</t>
  </si>
  <si>
    <t>Profesional Planeación - Profesional  Seguridad y Salud en el Trabajo, Profesional Gestión Ambiental, Profesional Gestión de la Calidad</t>
  </si>
  <si>
    <t>14 de marzo de 2024</t>
  </si>
  <si>
    <t>Director Técnico de Planeación y Desarrollo Organizacional</t>
  </si>
  <si>
    <t xml:space="preserve">*Asegurar la confiabilidad, oportunidad, confidencialidad, trazabilidad de los resultados de los ensayos realizados. </t>
  </si>
  <si>
    <t>* Servicios académicos, de proyección social y administrativos acordes a las necesidades de la persona y/o Institución.
*Cumplimiento de contratos y  convenios.</t>
  </si>
  <si>
    <t xml:space="preserve">
* Cumplimiento de impacto de los convenios                                                                                                                                                                                                                       * Eficiencia en la ejecución de los recursos</t>
  </si>
  <si>
    <t xml:space="preserve">* Ambientes de trabajo adecuados                                                                                                                                                                                                                                          * Garantía de permanencia y estabilidad laboral                                                                                                                                                                                                                    * Pago justo y oportuno </t>
  </si>
  <si>
    <t>* Logro de  los objetos contractuales y de impactos significativos
* cumplimiento de objeto contractual.</t>
  </si>
  <si>
    <t>* Empresa publica y/o privada que suministra un bien o que presta un servicio a la institución.
* Selección y Evaluación objetiva de proveedores.
* Claridad en los requisitos del producto, bien o servicio a comprar.</t>
  </si>
  <si>
    <t>* Ejecución eficiente y económica de contratos                                                                                                                                                                                                                                                            * Términos claros y legales en los procesos de contratación pública</t>
  </si>
  <si>
    <t>* Funcionario (a) de alto cargo y elevada responsabilidad, delegado (a) por la rectoría de la institución, para formar parte del comité de alta dirección,
* Comité de alta dirección: organismo de direccionamiento estratégico de la institución.</t>
  </si>
  <si>
    <t>* PQRSF
* Grupos Focales
* Rendición de cuentas
* Canales de comunicación institucional.
* Inspecciones
* Revisión por la dirección</t>
  </si>
  <si>
    <t>* Persona natural con titulo de pregrado de la oferta de formación de la institución                                                                                                                                                * Vinculación laboral de acuerdo con sus competencias profesionales.</t>
  </si>
  <si>
    <t>* Ejercitar las competencias adquiridas en el proceso de formación.                                                                                                                                                                                  * Desarrollar su proyecto de vida                                                                                                                                                                                                                                             * Mejorar la calidad de vida propia y la de su entorno familiar.</t>
  </si>
  <si>
    <r>
      <rPr>
        <sz val="12"/>
        <rFont val="Calibri"/>
        <family val="2"/>
        <scheme val="minor"/>
      </rPr>
      <t>* Empresa publica y/o privada que suministra un bien o que presta un servicio a la institución.
* Selección y Evaluación objetiva de proveedores.
* Claridad en los requisitos del producto, bien o servicio a comprar.</t>
    </r>
    <r>
      <rPr>
        <sz val="12"/>
        <color theme="1"/>
        <rFont val="Calibri"/>
        <family val="2"/>
        <scheme val="minor"/>
      </rPr>
      <t xml:space="preserve">
</t>
    </r>
  </si>
  <si>
    <t>*  Cumplimiento de la Constitución Política y las normas relativas a Educación Superior</t>
  </si>
  <si>
    <t>*  Cumplimiento normas relativas a Educación Superior</t>
  </si>
  <si>
    <t>*  Cumplimiento de las normas relativas a Educación Superior</t>
  </si>
  <si>
    <t xml:space="preserve">*Informes de gestión.
* Requerimientos de información.
*Participación en estrategias de educación superior de la ciudad. </t>
  </si>
  <si>
    <t>*  Cumplimiento de la Constitución Política y las normas relativas a Educación Superior en la ciudad</t>
  </si>
  <si>
    <t>*Informes de gestión.
*Cumplimiento de normatividad 
* Rendición de cuentas.
* Requerimientos de información.
*Contribución al plan de desarrollo municipal.</t>
  </si>
  <si>
    <t>* Reuniones
* Correo electrónico
* Encuentros sincrónicos</t>
  </si>
  <si>
    <t>* Empresa publica y/o privada que  presta un servicio a la institución.
* Claridad en los requisitos del servicio.</t>
  </si>
  <si>
    <t>Jóvenes provenientes en un 87% de los municipios del Departamento de Antioquia
* Jóvenes provenientes en un 13% de municipios de otras regiones del país.        .</t>
  </si>
  <si>
    <t>Estudiantes que se gradúan del bachillerato con expectativas de desarrollar un proyecto de vida.
Individuos con expectativa de crecimiento personal.</t>
  </si>
  <si>
    <t xml:space="preserve"> Educación de calidad académica                                                                                                                                                                                                                                               * Precios de las matriculas acorde con sus posibilidades económicas                                                                                                                                                                              * Obtener una beca y/o crédito condonable</t>
  </si>
  <si>
    <t xml:space="preserve">* Ejercitar las competencias adquiridas en el proceso de formación.                                                                                                                                                                                  * Desarrollar su proyecto de vida                                                                                                                                                                                                                                             </t>
  </si>
  <si>
    <t xml:space="preserve">Empresa prestadora del servicio de Área protegida </t>
  </si>
  <si>
    <t>* Suministro oportuno de información relevante de los colaboradores para los exámenes médicos (profesiograma)</t>
  </si>
  <si>
    <t xml:space="preserve">Aplicación y cumplimiento de la normatividad  relacionada con la parte constructiva
Cumplimiento del Plan anual de optimización, mantenimiento, sostenibilidad y resiliencia de la infraestructura física
Inspecciones  periodicas a la planta fisica y correcciones en caso de ser necesario
</t>
  </si>
  <si>
    <t>Verificación periodica al cumplimiento de  requisitos legales y otros requisitos atrvés del procedimiento dentificación y evaluación del cumplimiento de los requisitos legales y de otro tipo.</t>
  </si>
  <si>
    <t>Cumplimiento del Plan de capacitación y toma de conciencia del SGI através del procedimiento Capacitación y toma de conciencia para el Sistema de Gestión Integrado</t>
  </si>
  <si>
    <t>Sector productivo</t>
  </si>
  <si>
    <t xml:space="preserve">* Jóvenes provenientes  de los municipios del Departamento de Antioquia
* Jóvenes provenientes de los   municipios de otras regiones del país.     </t>
  </si>
  <si>
    <t>*  Persona natural de ambos sexos</t>
  </si>
  <si>
    <t>*  Persona natural de ambos sexos estudiantes de colegios</t>
  </si>
  <si>
    <t>*  Persona natural de ambos sexos que están cursando su  ciclo académico de un programa profesional y/o tecnológico de la oferta de formación de pregrado de la institución
* Docentes
* Personal administrativo</t>
  </si>
  <si>
    <t>Juntas de acción comunal, organizaciones no gubernamentales</t>
  </si>
  <si>
    <t>I.U. Colmayor</t>
  </si>
  <si>
    <r>
      <t xml:space="preserve">* Persona natural con competencias reconocidas, certificadas  y evidenciadas.
</t>
    </r>
    <r>
      <rPr>
        <sz val="12"/>
        <color rgb="FFFF0000"/>
        <rFont val="Calibri"/>
        <family val="2"/>
        <scheme val="minor"/>
      </rPr>
      <t xml:space="preserve">
</t>
    </r>
  </si>
  <si>
    <t>* Relacionamiento y aprovechamiento con la institución
* Ejecución eficiente y económica de contratos                                                                                                                                                                                                                                                            * Términos claros y legales en los procesos de contratación pública</t>
  </si>
  <si>
    <t xml:space="preserve">* Información específica
* Mecanismos de valoración de la gestión institucional
</t>
  </si>
  <si>
    <t>* Instituciones de educación superior</t>
  </si>
  <si>
    <t>Ambientes seguros y cobertura ante eventualidades para los visitantes</t>
  </si>
  <si>
    <t>* Ambientes seguros y cobertura ante eventualidades para los visitantes. 
* Preparación y respuesta ante emergencias.  Ambientes seguros y cobertura ante eventualidades para los visitantes, planes de ayuda mutua.</t>
  </si>
  <si>
    <t>*  Asegurar riesgos a terceros, de tal manera que protege o resguarda los bienes materiales de los riesgos a los que estos están expuestos.
* Cumplimiento de la normatividad.</t>
  </si>
  <si>
    <t>Estudiantes egresados y graduados de educación media, con expectativas de desarrollar un proyecto de vida
* Individuos con expectativas de crecimiento profesional
* Precios de las matriculas acorde con sus posibilidades económicas                                                                                                                                                                              * Obtener una beca y/o crédito condonable.</t>
  </si>
  <si>
    <t xml:space="preserve">* Experiencia relevante: La experiencia laboral o de investigación previa en el campo de estudio puede ser un factor clave.
* Habilidad para la investigación: La capacidad para realizar investigaciones independientes, generar preguntas significativas y demostrar habilidades de análisis crítico son valoradas en los aspirantes a programas de posgrado.                                                                                                                                                                                                                                             </t>
  </si>
  <si>
    <t>* Experiencia relevante: La experiencia laboral o de investigación previa en el campo de estudio puede ser un factor clave. 
Habilidad para la investigación: La capacidad para realizar investigaciones independientes, generar preguntas significativas y demostrar habilidades de análisis crítico son valoradas en los aspirantes a programas de posgrado.</t>
  </si>
  <si>
    <t xml:space="preserve">* Experiencia relevante: La experiencia laboral o de investigación previa en el campo de estudio puede ser un factor clave.
* Habilidad para la investigación: La capacidad para realizar investigaciones independientes, generar preguntas significativas y demostrar habilidades de análisis crítico son valoradas en los aspirantes a programas de posgrado. </t>
  </si>
  <si>
    <t>* Información específica
* Mecanismos de valoración de la gestión institucional.</t>
  </si>
  <si>
    <t xml:space="preserve">* Habilidad para la investigación: La capacidad para realizar investigaciones independientes, generar preguntas significativas y demostrar habilidades de análisis crítico son valoradas en los aspirantes a programas de posgrado. </t>
  </si>
  <si>
    <t>Ministerio del Trabajo</t>
  </si>
  <si>
    <t>*Empleados del sector público</t>
  </si>
  <si>
    <t>* Ciudadela de Occidente C4TA</t>
  </si>
  <si>
    <t>Cumplimiento de la normatividad aplicable.</t>
  </si>
  <si>
    <t xml:space="preserve"> * Educación de calidad académica                                                                                                                                                                                                                                               * Precios de las matriculas acorde con sus posibilidades económicas                                                                                                                                                                              * Obtener una beca y/o crédito condonable</t>
  </si>
  <si>
    <t>Estudiantes provenientes en un 84% de los municipios del Departamento de Antioquia.
* Estudiantes provenientes en un 17% de municipios de otras regiones del país.</t>
  </si>
  <si>
    <t>* 92% Profesionales egresados de los programas académicos de pregrado de la oferta académica de la Institución. * 8% Profesionales egresados de otras universidades e instituciones de educación superior.
*50% Estudiantes provenientes de Institución Públicas
*78% Estratos 1-2-3</t>
  </si>
  <si>
    <t xml:space="preserve">                                                                                                                                                                                                 * Elevado sentido de pertenencia de la institución.                                                                                                                                                                                                                       *Amplio conocimiento del quehacer institucional</t>
  </si>
  <si>
    <t>Cumplimiento de las normas establecidas para las entidades públicas.</t>
  </si>
  <si>
    <t>* Persona natural que ha cursado y aprobado satisfactoriamente la totalidad del plan de estudios reglamentado para un programa o carrera, pero que aún no ha recibido el título académico.
                                                                                                                                              * Vinculación laboral de acuerdo con sus competencias profesionales.</t>
  </si>
  <si>
    <t xml:space="preserve">* Ejercitar las competencias adquiridas en el proceso de formación.    
                                                                                                                                                                              * Desarrollar su proyecto de vida.                                                                                                                                                                                                                                             </t>
  </si>
  <si>
    <t>Seguimiento y revisión al cumplimiento de los compromisos misionales, objetivos y metas proyectadas  mediante el uso de los recursos disponibles de manera eficaz y eficiente.</t>
  </si>
  <si>
    <t>Espacios destinados al área de educación.</t>
  </si>
  <si>
    <t>* Cumplimiento de la normatividad.
* Satisfacción de las necesidades de la Comunidad Institucional</t>
  </si>
  <si>
    <t>Cumplimiento de la normatividad.
Seguimiento a las necesidades y aseguramiento de la Comunidad Institucional</t>
  </si>
  <si>
    <t>Cumplimiento de la normatividad.
Seguimiento a las necesidades y aseguramiento de la Comunidad Instituciona</t>
  </si>
  <si>
    <t>* Capacidad de Conciliación
* Capacidad de escucha 
* Seguimiento a las necesidades y aseguramiento de la Comunidad Instituciona</t>
  </si>
  <si>
    <t>* Institución 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</si>
</sst>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20"/>
      <color theme="1"/>
      <name val="Calibri"/>
      <family val="2"/>
      <scheme val="minor"/>
    </font>
    <font>
      <sz val="14"/>
      <color theme="1"/>
      <name val="Calibri"/>
      <family val="2"/>
      <scheme val="minor"/>
    </font>
    <font>
      <sz val="9"/>
      <color indexed="81"/>
      <name val="Tahoma"/>
      <family val="2"/>
    </font>
    <font>
      <b/>
      <sz val="14"/>
      <color theme="1"/>
      <name val="Calibri"/>
      <family val="2"/>
      <scheme val="minor"/>
    </font>
    <font>
      <b/>
      <sz val="11"/>
      <color theme="1"/>
      <name val="Calibri"/>
      <family val="2"/>
      <scheme val="minor"/>
    </font>
    <font>
      <sz val="9"/>
      <color indexed="81"/>
      <name val="Tahoma"/>
      <charset val="1"/>
    </font>
    <font>
      <sz val="10"/>
      <color theme="1"/>
      <name val="Calibri"/>
      <family val="2"/>
      <scheme val="minor"/>
    </font>
    <font>
      <sz val="11"/>
      <color rgb="FFFF0000"/>
      <name val="Calibri"/>
      <family val="2"/>
      <scheme val="minor"/>
    </font>
    <font>
      <b/>
      <sz val="9"/>
      <color indexed="81"/>
      <name val="Tahoma"/>
      <family val="2"/>
    </font>
    <font>
      <b/>
      <sz val="9"/>
      <color indexed="81"/>
      <name val="Tahoma"/>
      <charset val="1"/>
    </font>
    <font>
      <b/>
      <sz val="12"/>
      <color indexed="81"/>
      <name val="Tahoma"/>
      <family val="2"/>
    </font>
    <font>
      <sz val="12"/>
      <color indexed="81"/>
      <name val="Tahoma"/>
      <family val="2"/>
    </font>
    <font>
      <sz val="9"/>
      <color theme="1"/>
      <name val="Calibri"/>
      <family val="2"/>
      <scheme val="minor"/>
    </font>
    <font>
      <sz val="12"/>
      <color rgb="FFFF0000"/>
      <name val="Calibri"/>
      <family val="2"/>
      <scheme val="minor"/>
    </font>
    <font>
      <strike/>
      <sz val="12"/>
      <name val="Calibri"/>
      <family val="2"/>
      <scheme val="minor"/>
    </font>
    <font>
      <b/>
      <sz val="12"/>
      <name val="Calibri"/>
      <family val="2"/>
      <scheme val="minor"/>
    </font>
    <font>
      <sz val="11"/>
      <name val="Calibri"/>
      <family val="2"/>
      <scheme val="minor"/>
    </font>
    <font>
      <sz val="12"/>
      <color theme="1" tint="4.9989318521683403E-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s>
  <cellStyleXfs count="1">
    <xf numFmtId="0" fontId="0" fillId="0" borderId="0"/>
  </cellStyleXfs>
  <cellXfs count="249">
    <xf numFmtId="0" fontId="0" fillId="0" borderId="0" xfId="0"/>
    <xf numFmtId="0" fontId="4" fillId="0" borderId="0" xfId="0" applyFont="1" applyFill="1" applyBorder="1" applyAlignment="1">
      <alignment horizontal="center" vertical="top" wrapText="1"/>
    </xf>
    <xf numFmtId="0" fontId="4" fillId="0" borderId="0" xfId="0" applyFont="1" applyFill="1" applyBorder="1" applyAlignment="1">
      <alignment horizontal="center" vertical="top"/>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center"/>
    </xf>
    <xf numFmtId="0" fontId="8" fillId="0" borderId="1" xfId="0" applyFont="1" applyBorder="1" applyAlignment="1">
      <alignment horizontal="center"/>
    </xf>
    <xf numFmtId="0" fontId="0" fillId="0" borderId="1" xfId="0" applyBorder="1"/>
    <xf numFmtId="0" fontId="10" fillId="0" borderId="1" xfId="0" applyFont="1" applyFill="1" applyBorder="1" applyAlignment="1">
      <alignment horizontal="center" vertical="center" wrapText="1"/>
    </xf>
    <xf numFmtId="0" fontId="11" fillId="3" borderId="0" xfId="0" applyFont="1" applyFill="1"/>
    <xf numFmtId="0" fontId="0" fillId="3" borderId="0" xfId="0" applyFill="1"/>
    <xf numFmtId="0" fontId="1" fillId="0" borderId="0"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0" fillId="0" borderId="0" xfId="0" applyBorder="1"/>
    <xf numFmtId="0" fontId="1" fillId="2" borderId="1" xfId="0" applyFont="1" applyFill="1" applyBorder="1" applyAlignment="1">
      <alignment horizontal="center" vertical="top" wrapText="1"/>
    </xf>
    <xf numFmtId="0" fontId="0" fillId="0" borderId="1" xfId="0" applyBorder="1" applyAlignment="1">
      <alignment horizont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Border="1" applyAlignment="1">
      <alignment vertical="center"/>
    </xf>
    <xf numFmtId="0" fontId="0" fillId="0" borderId="0" xfId="0" applyBorder="1" applyAlignment="1">
      <alignment horizontal="center"/>
    </xf>
    <xf numFmtId="0" fontId="0" fillId="0" borderId="1" xfId="0" applyFill="1" applyBorder="1" applyAlignment="1">
      <alignment horizontal="center"/>
    </xf>
    <xf numFmtId="0" fontId="10" fillId="0" borderId="4" xfId="0" applyFont="1" applyFill="1" applyBorder="1" applyAlignment="1">
      <alignment horizontal="center" vertical="center" wrapText="1"/>
    </xf>
    <xf numFmtId="0" fontId="16" fillId="0" borderId="1" xfId="0" applyFont="1" applyFill="1" applyBorder="1" applyAlignment="1">
      <alignment horizontal="center" wrapText="1"/>
    </xf>
    <xf numFmtId="0" fontId="3"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1" fillId="5" borderId="7" xfId="0" applyFont="1" applyFill="1" applyBorder="1" applyAlignment="1">
      <alignment horizontal="center" vertical="top" wrapText="1"/>
    </xf>
    <xf numFmtId="0" fontId="1" fillId="4" borderId="7"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1" xfId="0" applyFont="1" applyBorder="1" applyAlignment="1">
      <alignment horizontal="center" vertical="top" wrapText="1"/>
    </xf>
    <xf numFmtId="0" fontId="3"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vertical="center"/>
    </xf>
    <xf numFmtId="0" fontId="3"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1" fillId="0" borderId="26" xfId="0" applyFont="1" applyBorder="1" applyAlignment="1">
      <alignment horizontal="center" vertical="center" wrapText="1"/>
    </xf>
    <xf numFmtId="0" fontId="19" fillId="0" borderId="26"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 xfId="0" quotePrefix="1" applyFont="1" applyBorder="1" applyAlignment="1">
      <alignment horizontal="center" vertical="center" wrapText="1"/>
    </xf>
    <xf numFmtId="0" fontId="2" fillId="0" borderId="1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19" xfId="0" quotePrefix="1" applyFont="1" applyBorder="1" applyAlignment="1">
      <alignment horizontal="center" vertical="center" wrapText="1"/>
    </xf>
    <xf numFmtId="0" fontId="3"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23" xfId="0" applyBorder="1" applyAlignment="1">
      <alignment horizontal="center" vertical="center" wrapText="1"/>
    </xf>
    <xf numFmtId="0" fontId="2" fillId="0" borderId="31" xfId="0" applyFont="1" applyBorder="1" applyAlignment="1">
      <alignment horizontal="center" vertical="center" wrapText="1"/>
    </xf>
    <xf numFmtId="0" fontId="3" fillId="0" borderId="3" xfId="0" applyFont="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2" fillId="0" borderId="2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3" fillId="0" borderId="9"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8" xfId="0" quotePrefix="1" applyFont="1" applyBorder="1" applyAlignment="1">
      <alignment horizontal="center" vertical="center"/>
    </xf>
    <xf numFmtId="0" fontId="2" fillId="0" borderId="32"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34"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wrapText="1"/>
    </xf>
    <xf numFmtId="0" fontId="2" fillId="0" borderId="21" xfId="0" applyFont="1" applyBorder="1" applyAlignment="1">
      <alignment horizontal="center" vertical="center"/>
    </xf>
    <xf numFmtId="0" fontId="2" fillId="0" borderId="1" xfId="0" quotePrefix="1"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justify"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0" fillId="0" borderId="1" xfId="0" applyBorder="1" applyAlignment="1">
      <alignment horizontal="justify" vertical="center"/>
    </xf>
    <xf numFmtId="0" fontId="0" fillId="0" borderId="1" xfId="0" applyBorder="1" applyAlignment="1">
      <alignment horizontal="justify"/>
    </xf>
    <xf numFmtId="0" fontId="0" fillId="0" borderId="1" xfId="0" applyBorder="1" applyAlignment="1">
      <alignment horizontal="center" vertical="top"/>
    </xf>
    <xf numFmtId="0" fontId="0" fillId="0" borderId="1" xfId="0" applyBorder="1" applyAlignment="1">
      <alignment horizontal="justify" vertical="top"/>
    </xf>
    <xf numFmtId="0" fontId="0" fillId="3" borderId="1" xfId="0" applyFill="1" applyBorder="1" applyAlignment="1">
      <alignment horizontal="justify" vertical="center"/>
    </xf>
    <xf numFmtId="0" fontId="0" fillId="0" borderId="1" xfId="0" applyBorder="1" applyAlignment="1">
      <alignment horizontal="left" vertical="center"/>
    </xf>
    <xf numFmtId="0" fontId="0" fillId="0" borderId="1" xfId="0" applyBorder="1" applyAlignment="1">
      <alignment vertical="center" wrapText="1"/>
    </xf>
    <xf numFmtId="0" fontId="20" fillId="3" borderId="1" xfId="0" applyFont="1" applyFill="1" applyBorder="1" applyAlignment="1">
      <alignment wrapText="1"/>
    </xf>
    <xf numFmtId="0" fontId="20" fillId="0" borderId="1" xfId="0" applyFont="1" applyBorder="1" applyAlignment="1">
      <alignment vertical="center" wrapText="1"/>
    </xf>
    <xf numFmtId="0" fontId="0" fillId="0" borderId="7" xfId="0" applyBorder="1" applyAlignment="1">
      <alignment horizontal="justify" vertical="center" wrapText="1"/>
    </xf>
    <xf numFmtId="0" fontId="11" fillId="0" borderId="1" xfId="0" applyFont="1" applyBorder="1" applyAlignment="1">
      <alignment vertical="center" wrapText="1"/>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wrapText="1"/>
    </xf>
    <xf numFmtId="0" fontId="0" fillId="0" borderId="21"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vertical="top" wrapText="1"/>
    </xf>
    <xf numFmtId="0" fontId="0" fillId="0" borderId="7" xfId="0" applyBorder="1" applyAlignment="1">
      <alignment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12" xfId="0" applyBorder="1" applyAlignment="1">
      <alignment horizontal="center" vertical="center"/>
    </xf>
    <xf numFmtId="0" fontId="2" fillId="0" borderId="0" xfId="0" applyFont="1" applyBorder="1" applyAlignment="1">
      <alignment horizontal="center" vertical="center"/>
    </xf>
    <xf numFmtId="0" fontId="0" fillId="0" borderId="23" xfId="0" applyBorder="1" applyAlignment="1">
      <alignment horizontal="center" vertical="center"/>
    </xf>
    <xf numFmtId="0" fontId="2" fillId="0" borderId="1" xfId="0" applyFont="1" applyBorder="1" applyAlignment="1">
      <alignment horizontal="left" vertical="center" wrapText="1"/>
    </xf>
    <xf numFmtId="0" fontId="8" fillId="0" borderId="7" xfId="0" applyFont="1" applyBorder="1" applyAlignment="1">
      <alignment horizontal="center" vertical="center"/>
    </xf>
    <xf numFmtId="0" fontId="3" fillId="3" borderId="1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7"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0" fillId="3" borderId="12" xfId="0" applyFill="1" applyBorder="1" applyAlignment="1">
      <alignment horizontal="center" vertical="center"/>
    </xf>
    <xf numFmtId="0" fontId="0" fillId="3" borderId="2" xfId="0" applyFill="1" applyBorder="1" applyAlignment="1">
      <alignment horizontal="center" vertical="center"/>
    </xf>
    <xf numFmtId="0" fontId="0" fillId="3" borderId="17" xfId="0" applyFill="1" applyBorder="1" applyAlignment="1">
      <alignment horizontal="center" vertical="center"/>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7" xfId="0" applyFont="1" applyFill="1" applyBorder="1" applyAlignment="1">
      <alignment horizontal="center" vertical="center"/>
    </xf>
    <xf numFmtId="0" fontId="1" fillId="4" borderId="4" xfId="0" applyFont="1" applyFill="1" applyBorder="1" applyAlignment="1">
      <alignment horizontal="center" vertical="top"/>
    </xf>
    <xf numFmtId="0" fontId="1" fillId="4" borderId="5" xfId="0" applyFont="1" applyFill="1" applyBorder="1" applyAlignment="1">
      <alignment horizontal="center" vertical="top"/>
    </xf>
    <xf numFmtId="0" fontId="1" fillId="4" borderId="6" xfId="0" applyFont="1" applyFill="1" applyBorder="1" applyAlignment="1">
      <alignment horizontal="center" vertical="top"/>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xf>
    <xf numFmtId="0" fontId="1" fillId="5" borderId="1" xfId="0" applyFont="1" applyFill="1" applyBorder="1" applyAlignment="1">
      <alignment horizontal="center" vertical="top"/>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9" xfId="0" applyFont="1" applyFill="1" applyBorder="1" applyAlignment="1">
      <alignment horizontal="center" vertical="center"/>
    </xf>
    <xf numFmtId="0" fontId="20" fillId="0" borderId="12" xfId="0" applyFont="1" applyBorder="1" applyAlignment="1">
      <alignment horizontal="center" vertical="center"/>
    </xf>
    <xf numFmtId="0" fontId="20" fillId="0" borderId="2" xfId="0" applyFont="1" applyBorder="1" applyAlignment="1">
      <alignment horizontal="center" vertical="center"/>
    </xf>
    <xf numFmtId="0" fontId="20" fillId="0" borderId="17" xfId="0" applyFont="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7" xfId="0" applyFont="1" applyBorder="1" applyAlignment="1">
      <alignment horizontal="center" vertical="center" wrapText="1"/>
    </xf>
    <xf numFmtId="0" fontId="2" fillId="3" borderId="8"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xf>
    <xf numFmtId="0" fontId="16" fillId="0" borderId="4" xfId="0" applyFont="1" applyFill="1" applyBorder="1" applyAlignment="1">
      <alignment horizontal="center" wrapText="1"/>
    </xf>
    <xf numFmtId="0" fontId="16" fillId="0" borderId="6" xfId="0" applyFont="1" applyFill="1" applyBorder="1" applyAlignment="1">
      <alignment horizont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133350</xdr:colOff>
          <xdr:row>0</xdr:row>
          <xdr:rowOff>133350</xdr:rowOff>
        </xdr:from>
        <xdr:to>
          <xdr:col>0</xdr:col>
          <xdr:colOff>1743075</xdr:colOff>
          <xdr:row>1</xdr:row>
          <xdr:rowOff>190500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495300</xdr:colOff>
          <xdr:row>0</xdr:row>
          <xdr:rowOff>95250</xdr:rowOff>
        </xdr:from>
        <xdr:to>
          <xdr:col>0</xdr:col>
          <xdr:colOff>2085975</xdr:colOff>
          <xdr:row>1</xdr:row>
          <xdr:rowOff>104775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0</xdr:row>
          <xdr:rowOff>66675</xdr:rowOff>
        </xdr:from>
        <xdr:to>
          <xdr:col>0</xdr:col>
          <xdr:colOff>1600200</xdr:colOff>
          <xdr:row>1</xdr:row>
          <xdr:rowOff>66675</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png"/></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omments" Target="../comments3.xml"/><Relationship Id="rId5" Type="http://schemas.openxmlformats.org/officeDocument/2006/relationships/image" Target="../media/image1.png"/><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4"/>
  <sheetViews>
    <sheetView showGridLines="0" tabSelected="1" topLeftCell="A7" zoomScale="86" zoomScaleNormal="86" workbookViewId="0">
      <pane xSplit="3" ySplit="2" topLeftCell="D9" activePane="bottomRight" state="frozen"/>
      <selection activeCell="A7" sqref="A7"/>
      <selection pane="topRight" activeCell="D7" sqref="D7"/>
      <selection pane="bottomLeft" activeCell="A9" sqref="A9"/>
      <selection pane="bottomRight" activeCell="G9" sqref="G9:G22"/>
    </sheetView>
  </sheetViews>
  <sheetFormatPr baseColWidth="10" defaultColWidth="9.140625" defaultRowHeight="15" x14ac:dyDescent="0.25"/>
  <cols>
    <col min="1" max="1" width="29.7109375" customWidth="1" collapsed="1"/>
    <col min="2" max="2" width="43.85546875" style="5" customWidth="1" collapsed="1"/>
    <col min="3" max="6" width="27.42578125" style="5" customWidth="1" collapsed="1"/>
    <col min="7" max="7" width="15.42578125" style="5" customWidth="1" collapsed="1"/>
    <col min="8" max="8" width="19.7109375" style="5" customWidth="1" collapsed="1"/>
    <col min="9" max="9" width="25.28515625" style="5" customWidth="1" collapsed="1"/>
    <col min="10" max="10" width="24" style="5" customWidth="1" collapsed="1"/>
    <col min="11" max="11" width="41.140625" customWidth="1" collapsed="1"/>
    <col min="12" max="12" width="40.85546875" customWidth="1" collapsed="1"/>
    <col min="13" max="13" width="41.85546875" customWidth="1" collapsed="1"/>
    <col min="14" max="14" width="40.28515625" customWidth="1" collapsed="1"/>
    <col min="15" max="15" width="27.7109375" customWidth="1" collapsed="1"/>
    <col min="16" max="16" width="26.140625" hidden="1" customWidth="1" collapsed="1"/>
    <col min="17" max="19" width="9.140625" customWidth="1" collapsed="1"/>
  </cols>
  <sheetData>
    <row r="1" spans="1:16" ht="37.5" customHeight="1" x14ac:dyDescent="0.25">
      <c r="A1" s="196"/>
      <c r="B1" s="195" t="s">
        <v>49</v>
      </c>
      <c r="C1" s="195"/>
      <c r="D1" s="195"/>
      <c r="E1" s="195"/>
      <c r="F1" s="195"/>
      <c r="G1" s="195"/>
      <c r="H1" s="195"/>
      <c r="I1" s="195"/>
      <c r="J1" s="195"/>
      <c r="K1" s="195"/>
      <c r="L1" s="195"/>
      <c r="M1" s="195"/>
      <c r="N1" s="195"/>
      <c r="O1" s="195"/>
      <c r="P1" s="11"/>
    </row>
    <row r="2" spans="1:16" ht="23.25" customHeight="1" x14ac:dyDescent="0.25">
      <c r="A2" s="196"/>
      <c r="B2" s="198" t="s">
        <v>50</v>
      </c>
      <c r="C2" s="199"/>
      <c r="D2" s="199"/>
      <c r="E2" s="199"/>
      <c r="F2" s="199"/>
      <c r="G2" s="200" t="s">
        <v>51</v>
      </c>
      <c r="H2" s="200"/>
      <c r="I2" s="200"/>
      <c r="J2" s="200"/>
      <c r="K2" s="200"/>
      <c r="L2" s="200" t="s">
        <v>35</v>
      </c>
      <c r="M2" s="200"/>
      <c r="N2" s="200"/>
      <c r="O2" s="200"/>
      <c r="P2" s="12"/>
    </row>
    <row r="3" spans="1:16" ht="23.25" customHeight="1" x14ac:dyDescent="0.25">
      <c r="A3" s="1"/>
      <c r="B3" s="1"/>
      <c r="C3" s="1"/>
      <c r="D3" s="1"/>
      <c r="E3" s="1"/>
      <c r="F3" s="1"/>
      <c r="G3" s="1"/>
      <c r="H3" s="1"/>
      <c r="I3" s="1"/>
      <c r="J3" s="1"/>
      <c r="K3" s="2"/>
      <c r="L3" s="2"/>
      <c r="M3" s="2"/>
      <c r="N3" s="2"/>
    </row>
    <row r="4" spans="1:16" ht="37.5" customHeight="1" x14ac:dyDescent="0.25">
      <c r="A4" s="19" t="s">
        <v>6</v>
      </c>
      <c r="B4" s="204" t="s">
        <v>561</v>
      </c>
      <c r="C4" s="205"/>
      <c r="D4" s="205"/>
      <c r="E4" s="205"/>
      <c r="F4" s="205"/>
      <c r="G4" s="205"/>
      <c r="H4" s="206"/>
      <c r="I4" s="20" t="s">
        <v>8</v>
      </c>
      <c r="J4" s="202" t="s">
        <v>562</v>
      </c>
      <c r="K4" s="203"/>
      <c r="L4" s="203"/>
      <c r="M4" s="203"/>
      <c r="N4" s="203"/>
      <c r="O4" s="203"/>
      <c r="P4" s="13"/>
    </row>
    <row r="5" spans="1:16" ht="28.5" customHeight="1" x14ac:dyDescent="0.25">
      <c r="A5" s="19" t="s">
        <v>7</v>
      </c>
      <c r="B5" s="204" t="s">
        <v>563</v>
      </c>
      <c r="C5" s="205"/>
      <c r="D5" s="205"/>
      <c r="E5" s="205"/>
      <c r="F5" s="205"/>
      <c r="G5" s="205"/>
      <c r="H5" s="206"/>
      <c r="I5" s="20" t="s">
        <v>9</v>
      </c>
      <c r="J5" s="202" t="s">
        <v>564</v>
      </c>
      <c r="K5" s="202"/>
      <c r="L5" s="202"/>
      <c r="M5" s="202"/>
      <c r="N5" s="202"/>
      <c r="O5" s="202"/>
      <c r="P5" s="13"/>
    </row>
    <row r="6" spans="1:16" ht="19.5" customHeight="1" x14ac:dyDescent="0.25">
      <c r="K6" s="2"/>
      <c r="L6" s="2"/>
      <c r="M6" s="2"/>
      <c r="N6" s="2"/>
    </row>
    <row r="7" spans="1:16" ht="22.5" customHeight="1" x14ac:dyDescent="0.25">
      <c r="A7" s="193" t="s">
        <v>0</v>
      </c>
      <c r="B7" s="193" t="s">
        <v>5</v>
      </c>
      <c r="C7" s="197" t="s">
        <v>32</v>
      </c>
      <c r="D7" s="197"/>
      <c r="E7" s="197"/>
      <c r="F7" s="197"/>
      <c r="G7" s="190" t="s">
        <v>41</v>
      </c>
      <c r="H7" s="191"/>
      <c r="I7" s="191"/>
      <c r="J7" s="192"/>
      <c r="K7" s="207" t="s">
        <v>10</v>
      </c>
      <c r="L7" s="208"/>
      <c r="M7" s="208"/>
      <c r="N7" s="209"/>
      <c r="O7" s="195" t="s">
        <v>17</v>
      </c>
      <c r="P7" s="17"/>
    </row>
    <row r="8" spans="1:16" ht="31.5" customHeight="1" thickBot="1" x14ac:dyDescent="0.3">
      <c r="A8" s="194"/>
      <c r="B8" s="194"/>
      <c r="C8" s="29" t="s">
        <v>18</v>
      </c>
      <c r="D8" s="29" t="s">
        <v>19</v>
      </c>
      <c r="E8" s="29" t="s">
        <v>20</v>
      </c>
      <c r="F8" s="29" t="s">
        <v>21</v>
      </c>
      <c r="G8" s="30" t="s">
        <v>23</v>
      </c>
      <c r="H8" s="30" t="s">
        <v>22</v>
      </c>
      <c r="I8" s="30" t="s">
        <v>24</v>
      </c>
      <c r="J8" s="30" t="s">
        <v>42</v>
      </c>
      <c r="K8" s="31" t="s">
        <v>4</v>
      </c>
      <c r="L8" s="31" t="s">
        <v>2</v>
      </c>
      <c r="M8" s="31" t="s">
        <v>1</v>
      </c>
      <c r="N8" s="31" t="s">
        <v>3</v>
      </c>
      <c r="O8" s="201"/>
      <c r="P8" s="18"/>
    </row>
    <row r="9" spans="1:16" ht="41.25" customHeight="1" x14ac:dyDescent="0.25">
      <c r="A9" s="168" t="s">
        <v>52</v>
      </c>
      <c r="B9" s="147" t="s">
        <v>53</v>
      </c>
      <c r="C9" s="187" t="s">
        <v>619</v>
      </c>
      <c r="D9" s="174" t="s">
        <v>520</v>
      </c>
      <c r="E9" s="174" t="s">
        <v>521</v>
      </c>
      <c r="F9" s="174" t="s">
        <v>522</v>
      </c>
      <c r="G9" s="135" t="s">
        <v>26</v>
      </c>
      <c r="H9" s="135" t="s">
        <v>26</v>
      </c>
      <c r="I9" s="135" t="str">
        <f>VLOOKUP(P9,$D$402:$E$405,2,FALSE)</f>
        <v xml:space="preserve">Administrar </v>
      </c>
      <c r="J9" s="147" t="s">
        <v>44</v>
      </c>
      <c r="K9" s="71" t="s">
        <v>54</v>
      </c>
      <c r="L9" s="71" t="s">
        <v>57</v>
      </c>
      <c r="M9" s="71" t="s">
        <v>71</v>
      </c>
      <c r="N9" s="27" t="s">
        <v>74</v>
      </c>
      <c r="O9" s="140" t="s">
        <v>78</v>
      </c>
      <c r="P9" s="14" t="str">
        <f>G9&amp;"-"&amp;H9</f>
        <v>Alto-Alto</v>
      </c>
    </row>
    <row r="10" spans="1:16" ht="51" customHeight="1" x14ac:dyDescent="0.25">
      <c r="A10" s="170"/>
      <c r="B10" s="149"/>
      <c r="C10" s="188"/>
      <c r="D10" s="188"/>
      <c r="E10" s="188"/>
      <c r="F10" s="188"/>
      <c r="G10" s="136"/>
      <c r="H10" s="136"/>
      <c r="I10" s="136"/>
      <c r="J10" s="149"/>
      <c r="K10" s="59" t="s">
        <v>55</v>
      </c>
      <c r="L10" s="59" t="s">
        <v>58</v>
      </c>
      <c r="M10" s="4" t="s">
        <v>72</v>
      </c>
      <c r="N10" s="28" t="s">
        <v>75</v>
      </c>
      <c r="O10" s="145"/>
      <c r="P10" s="14" t="str">
        <f t="shared" ref="P10:P72" si="0">G10&amp;"-"&amp;H10</f>
        <v>-</v>
      </c>
    </row>
    <row r="11" spans="1:16" ht="41.25" customHeight="1" x14ac:dyDescent="0.25">
      <c r="A11" s="170"/>
      <c r="B11" s="149"/>
      <c r="C11" s="188"/>
      <c r="D11" s="188"/>
      <c r="E11" s="188"/>
      <c r="F11" s="188"/>
      <c r="G11" s="136"/>
      <c r="H11" s="136"/>
      <c r="I11" s="136"/>
      <c r="J11" s="149"/>
      <c r="K11" s="59" t="s">
        <v>56</v>
      </c>
      <c r="L11" s="59" t="s">
        <v>59</v>
      </c>
      <c r="M11" s="59" t="s">
        <v>73</v>
      </c>
      <c r="N11" s="28" t="s">
        <v>76</v>
      </c>
      <c r="O11" s="145"/>
      <c r="P11" s="14" t="str">
        <f t="shared" si="0"/>
        <v>-</v>
      </c>
    </row>
    <row r="12" spans="1:16" ht="41.25" customHeight="1" x14ac:dyDescent="0.25">
      <c r="A12" s="170"/>
      <c r="B12" s="149"/>
      <c r="C12" s="188"/>
      <c r="D12" s="188"/>
      <c r="E12" s="188"/>
      <c r="F12" s="188"/>
      <c r="G12" s="136"/>
      <c r="H12" s="136"/>
      <c r="I12" s="136"/>
      <c r="J12" s="149"/>
      <c r="K12" s="52" t="s">
        <v>79</v>
      </c>
      <c r="L12" s="3" t="s">
        <v>60</v>
      </c>
      <c r="M12" s="3" t="s">
        <v>79</v>
      </c>
      <c r="N12" s="28" t="s">
        <v>77</v>
      </c>
      <c r="O12" s="145"/>
      <c r="P12" s="14" t="str">
        <f t="shared" si="0"/>
        <v>-</v>
      </c>
    </row>
    <row r="13" spans="1:16" ht="41.25" customHeight="1" x14ac:dyDescent="0.25">
      <c r="A13" s="170"/>
      <c r="B13" s="149"/>
      <c r="C13" s="188"/>
      <c r="D13" s="188"/>
      <c r="E13" s="188"/>
      <c r="F13" s="188"/>
      <c r="G13" s="136"/>
      <c r="H13" s="136"/>
      <c r="I13" s="136"/>
      <c r="J13" s="149"/>
      <c r="K13" s="52" t="s">
        <v>79</v>
      </c>
      <c r="L13" s="59" t="s">
        <v>61</v>
      </c>
      <c r="M13" s="3" t="s">
        <v>79</v>
      </c>
      <c r="N13" s="3" t="s">
        <v>79</v>
      </c>
      <c r="O13" s="145"/>
      <c r="P13" s="14" t="str">
        <f t="shared" si="0"/>
        <v>-</v>
      </c>
    </row>
    <row r="14" spans="1:16" ht="41.25" customHeight="1" x14ac:dyDescent="0.25">
      <c r="A14" s="170"/>
      <c r="B14" s="149"/>
      <c r="C14" s="188"/>
      <c r="D14" s="188"/>
      <c r="E14" s="188"/>
      <c r="F14" s="188"/>
      <c r="G14" s="136"/>
      <c r="H14" s="136"/>
      <c r="I14" s="136"/>
      <c r="J14" s="149"/>
      <c r="K14" s="3" t="s">
        <v>79</v>
      </c>
      <c r="L14" s="59" t="s">
        <v>62</v>
      </c>
      <c r="M14" s="59" t="s">
        <v>79</v>
      </c>
      <c r="N14" s="59" t="s">
        <v>79</v>
      </c>
      <c r="O14" s="145"/>
      <c r="P14" s="14" t="str">
        <f t="shared" si="0"/>
        <v>-</v>
      </c>
    </row>
    <row r="15" spans="1:16" ht="41.25" customHeight="1" x14ac:dyDescent="0.25">
      <c r="A15" s="170"/>
      <c r="B15" s="149"/>
      <c r="C15" s="188"/>
      <c r="D15" s="188"/>
      <c r="E15" s="188"/>
      <c r="F15" s="188"/>
      <c r="G15" s="136"/>
      <c r="H15" s="136"/>
      <c r="I15" s="136"/>
      <c r="J15" s="149"/>
      <c r="K15" s="3" t="s">
        <v>79</v>
      </c>
      <c r="L15" s="59" t="s">
        <v>63</v>
      </c>
      <c r="M15" s="59" t="s">
        <v>79</v>
      </c>
      <c r="N15" s="59" t="s">
        <v>79</v>
      </c>
      <c r="O15" s="145"/>
      <c r="P15" s="14" t="str">
        <f t="shared" si="0"/>
        <v>-</v>
      </c>
    </row>
    <row r="16" spans="1:16" ht="41.25" customHeight="1" x14ac:dyDescent="0.25">
      <c r="A16" s="170"/>
      <c r="B16" s="149"/>
      <c r="C16" s="188"/>
      <c r="D16" s="188"/>
      <c r="E16" s="188"/>
      <c r="F16" s="188"/>
      <c r="G16" s="136"/>
      <c r="H16" s="136"/>
      <c r="I16" s="136"/>
      <c r="J16" s="149"/>
      <c r="K16" s="59" t="s">
        <v>79</v>
      </c>
      <c r="L16" s="3" t="s">
        <v>64</v>
      </c>
      <c r="M16" s="3" t="s">
        <v>79</v>
      </c>
      <c r="N16" s="3" t="s">
        <v>79</v>
      </c>
      <c r="O16" s="145"/>
      <c r="P16" s="14" t="str">
        <f t="shared" si="0"/>
        <v>-</v>
      </c>
    </row>
    <row r="17" spans="1:16" ht="41.25" customHeight="1" x14ac:dyDescent="0.25">
      <c r="A17" s="170"/>
      <c r="B17" s="149"/>
      <c r="C17" s="188"/>
      <c r="D17" s="188"/>
      <c r="E17" s="188"/>
      <c r="F17" s="188"/>
      <c r="G17" s="136"/>
      <c r="H17" s="136"/>
      <c r="I17" s="136"/>
      <c r="J17" s="149"/>
      <c r="K17" s="59" t="s">
        <v>79</v>
      </c>
      <c r="L17" s="3" t="s">
        <v>65</v>
      </c>
      <c r="M17" s="59" t="s">
        <v>79</v>
      </c>
      <c r="N17" s="59" t="s">
        <v>79</v>
      </c>
      <c r="O17" s="145"/>
      <c r="P17" s="14" t="str">
        <f t="shared" si="0"/>
        <v>-</v>
      </c>
    </row>
    <row r="18" spans="1:16" ht="41.25" customHeight="1" x14ac:dyDescent="0.25">
      <c r="A18" s="170"/>
      <c r="B18" s="149"/>
      <c r="C18" s="188"/>
      <c r="D18" s="188"/>
      <c r="E18" s="188"/>
      <c r="F18" s="188"/>
      <c r="G18" s="136"/>
      <c r="H18" s="136"/>
      <c r="I18" s="136"/>
      <c r="J18" s="149"/>
      <c r="K18" s="3" t="s">
        <v>79</v>
      </c>
      <c r="L18" s="59" t="s">
        <v>66</v>
      </c>
      <c r="M18" s="3" t="s">
        <v>79</v>
      </c>
      <c r="N18" s="3" t="s">
        <v>79</v>
      </c>
      <c r="O18" s="145"/>
      <c r="P18" s="14" t="str">
        <f t="shared" si="0"/>
        <v>-</v>
      </c>
    </row>
    <row r="19" spans="1:16" ht="41.25" customHeight="1" x14ac:dyDescent="0.25">
      <c r="A19" s="170"/>
      <c r="B19" s="149"/>
      <c r="C19" s="188"/>
      <c r="D19" s="188"/>
      <c r="E19" s="188"/>
      <c r="F19" s="188"/>
      <c r="G19" s="136"/>
      <c r="H19" s="136"/>
      <c r="I19" s="136"/>
      <c r="J19" s="149"/>
      <c r="K19" s="59" t="s">
        <v>79</v>
      </c>
      <c r="L19" s="59" t="s">
        <v>67</v>
      </c>
      <c r="M19" s="59" t="s">
        <v>79</v>
      </c>
      <c r="N19" s="3" t="s">
        <v>79</v>
      </c>
      <c r="O19" s="145"/>
      <c r="P19" s="14" t="str">
        <f t="shared" si="0"/>
        <v>-</v>
      </c>
    </row>
    <row r="20" spans="1:16" ht="48.75" customHeight="1" x14ac:dyDescent="0.25">
      <c r="A20" s="170"/>
      <c r="B20" s="149"/>
      <c r="C20" s="188"/>
      <c r="D20" s="188"/>
      <c r="E20" s="188"/>
      <c r="F20" s="188"/>
      <c r="G20" s="136"/>
      <c r="H20" s="136"/>
      <c r="I20" s="136"/>
      <c r="J20" s="149"/>
      <c r="K20" s="59" t="s">
        <v>79</v>
      </c>
      <c r="L20" s="59" t="s">
        <v>68</v>
      </c>
      <c r="M20" s="59" t="s">
        <v>79</v>
      </c>
      <c r="N20" s="3" t="s">
        <v>79</v>
      </c>
      <c r="O20" s="145"/>
      <c r="P20" s="14" t="str">
        <f t="shared" si="0"/>
        <v>-</v>
      </c>
    </row>
    <row r="21" spans="1:16" ht="41.25" customHeight="1" x14ac:dyDescent="0.25">
      <c r="A21" s="170"/>
      <c r="B21" s="149"/>
      <c r="C21" s="188"/>
      <c r="D21" s="188"/>
      <c r="E21" s="188"/>
      <c r="F21" s="188"/>
      <c r="G21" s="136"/>
      <c r="H21" s="136"/>
      <c r="I21" s="136"/>
      <c r="J21" s="149"/>
      <c r="K21" s="59" t="s">
        <v>79</v>
      </c>
      <c r="L21" s="59" t="s">
        <v>69</v>
      </c>
      <c r="M21" s="59" t="s">
        <v>79</v>
      </c>
      <c r="N21" s="3" t="s">
        <v>79</v>
      </c>
      <c r="O21" s="145"/>
      <c r="P21" s="14" t="str">
        <f t="shared" si="0"/>
        <v>-</v>
      </c>
    </row>
    <row r="22" spans="1:16" ht="41.25" customHeight="1" thickBot="1" x14ac:dyDescent="0.3">
      <c r="A22" s="169"/>
      <c r="B22" s="148"/>
      <c r="C22" s="189"/>
      <c r="D22" s="189"/>
      <c r="E22" s="189"/>
      <c r="F22" s="189"/>
      <c r="G22" s="137"/>
      <c r="H22" s="137"/>
      <c r="I22" s="137"/>
      <c r="J22" s="148"/>
      <c r="K22" s="72" t="s">
        <v>79</v>
      </c>
      <c r="L22" s="26" t="s">
        <v>84</v>
      </c>
      <c r="M22" s="26" t="s">
        <v>79</v>
      </c>
      <c r="N22" s="26" t="s">
        <v>79</v>
      </c>
      <c r="O22" s="146"/>
      <c r="P22" s="14" t="str">
        <f t="shared" si="0"/>
        <v>-</v>
      </c>
    </row>
    <row r="23" spans="1:16" ht="38.25" customHeight="1" x14ac:dyDescent="0.25">
      <c r="A23" s="184" t="s">
        <v>80</v>
      </c>
      <c r="B23" s="147" t="s">
        <v>81</v>
      </c>
      <c r="C23" s="174" t="s">
        <v>523</v>
      </c>
      <c r="D23" s="187" t="s">
        <v>620</v>
      </c>
      <c r="E23" s="174" t="s">
        <v>524</v>
      </c>
      <c r="F23" s="174" t="s">
        <v>610</v>
      </c>
      <c r="G23" s="135" t="s">
        <v>26</v>
      </c>
      <c r="H23" s="135" t="s">
        <v>26</v>
      </c>
      <c r="I23" s="135" t="str">
        <f>VLOOKUP(P23,$D$402:$E$405,2,FALSE)</f>
        <v xml:space="preserve">Administrar </v>
      </c>
      <c r="J23" s="147" t="s">
        <v>44</v>
      </c>
      <c r="K23" s="71" t="s">
        <v>54</v>
      </c>
      <c r="L23" s="71" t="s">
        <v>57</v>
      </c>
      <c r="M23" s="71" t="s">
        <v>71</v>
      </c>
      <c r="N23" s="27" t="s">
        <v>74</v>
      </c>
      <c r="O23" s="140" t="s">
        <v>78</v>
      </c>
      <c r="P23" s="14" t="str">
        <f t="shared" si="0"/>
        <v>Alto-Alto</v>
      </c>
    </row>
    <row r="24" spans="1:16" ht="43.5" customHeight="1" x14ac:dyDescent="0.25">
      <c r="A24" s="185"/>
      <c r="B24" s="149"/>
      <c r="C24" s="175"/>
      <c r="D24" s="175"/>
      <c r="E24" s="175"/>
      <c r="F24" s="175"/>
      <c r="G24" s="136"/>
      <c r="H24" s="136"/>
      <c r="I24" s="136"/>
      <c r="J24" s="149"/>
      <c r="K24" s="59" t="s">
        <v>55</v>
      </c>
      <c r="L24" s="59" t="s">
        <v>58</v>
      </c>
      <c r="M24" s="4" t="s">
        <v>72</v>
      </c>
      <c r="N24" s="32" t="s">
        <v>75</v>
      </c>
      <c r="O24" s="145"/>
      <c r="P24" s="14" t="str">
        <f t="shared" si="0"/>
        <v>-</v>
      </c>
    </row>
    <row r="25" spans="1:16" ht="38.25" customHeight="1" x14ac:dyDescent="0.25">
      <c r="A25" s="185"/>
      <c r="B25" s="149"/>
      <c r="C25" s="175"/>
      <c r="D25" s="175"/>
      <c r="E25" s="175"/>
      <c r="F25" s="175"/>
      <c r="G25" s="136"/>
      <c r="H25" s="136"/>
      <c r="I25" s="136"/>
      <c r="J25" s="149"/>
      <c r="K25" s="59" t="s">
        <v>56</v>
      </c>
      <c r="L25" s="59" t="s">
        <v>82</v>
      </c>
      <c r="M25" s="52" t="s">
        <v>79</v>
      </c>
      <c r="N25" s="52" t="s">
        <v>79</v>
      </c>
      <c r="O25" s="145"/>
      <c r="P25" s="14" t="str">
        <f t="shared" si="0"/>
        <v>-</v>
      </c>
    </row>
    <row r="26" spans="1:16" ht="38.25" customHeight="1" x14ac:dyDescent="0.25">
      <c r="A26" s="185"/>
      <c r="B26" s="149"/>
      <c r="C26" s="175"/>
      <c r="D26" s="175"/>
      <c r="E26" s="175"/>
      <c r="F26" s="175"/>
      <c r="G26" s="136"/>
      <c r="H26" s="136"/>
      <c r="I26" s="136"/>
      <c r="J26" s="149"/>
      <c r="K26" s="3" t="s">
        <v>79</v>
      </c>
      <c r="L26" s="59" t="s">
        <v>62</v>
      </c>
      <c r="M26" s="3" t="s">
        <v>79</v>
      </c>
      <c r="N26" s="3" t="s">
        <v>79</v>
      </c>
      <c r="O26" s="145"/>
      <c r="P26" s="14" t="str">
        <f t="shared" si="0"/>
        <v>-</v>
      </c>
    </row>
    <row r="27" spans="1:16" ht="38.25" customHeight="1" x14ac:dyDescent="0.25">
      <c r="A27" s="185"/>
      <c r="B27" s="149"/>
      <c r="C27" s="175"/>
      <c r="D27" s="175"/>
      <c r="E27" s="175"/>
      <c r="F27" s="175"/>
      <c r="G27" s="136"/>
      <c r="H27" s="136"/>
      <c r="I27" s="136"/>
      <c r="J27" s="149"/>
      <c r="K27" s="3" t="s">
        <v>79</v>
      </c>
      <c r="L27" s="59" t="s">
        <v>63</v>
      </c>
      <c r="M27" s="3" t="s">
        <v>79</v>
      </c>
      <c r="N27" s="3" t="s">
        <v>79</v>
      </c>
      <c r="O27" s="145"/>
      <c r="P27" s="14" t="str">
        <f t="shared" si="0"/>
        <v>-</v>
      </c>
    </row>
    <row r="28" spans="1:16" ht="38.25" customHeight="1" x14ac:dyDescent="0.25">
      <c r="A28" s="185"/>
      <c r="B28" s="149"/>
      <c r="C28" s="175"/>
      <c r="D28" s="175"/>
      <c r="E28" s="175"/>
      <c r="F28" s="175"/>
      <c r="G28" s="136"/>
      <c r="H28" s="136"/>
      <c r="I28" s="136"/>
      <c r="J28" s="149"/>
      <c r="K28" s="59"/>
      <c r="L28" s="3" t="s">
        <v>83</v>
      </c>
      <c r="M28" s="3" t="s">
        <v>79</v>
      </c>
      <c r="N28" s="59" t="s">
        <v>79</v>
      </c>
      <c r="O28" s="145"/>
      <c r="P28" s="14" t="str">
        <f t="shared" si="0"/>
        <v>-</v>
      </c>
    </row>
    <row r="29" spans="1:16" ht="38.25" customHeight="1" x14ac:dyDescent="0.25">
      <c r="A29" s="185"/>
      <c r="B29" s="149"/>
      <c r="C29" s="175"/>
      <c r="D29" s="175"/>
      <c r="E29" s="175"/>
      <c r="F29" s="175"/>
      <c r="G29" s="136"/>
      <c r="H29" s="136"/>
      <c r="I29" s="136"/>
      <c r="J29" s="149"/>
      <c r="K29" s="59" t="s">
        <v>79</v>
      </c>
      <c r="L29" s="59" t="s">
        <v>66</v>
      </c>
      <c r="M29" s="3" t="s">
        <v>79</v>
      </c>
      <c r="N29" s="3" t="s">
        <v>79</v>
      </c>
      <c r="O29" s="145"/>
      <c r="P29" s="14" t="str">
        <f t="shared" si="0"/>
        <v>-</v>
      </c>
    </row>
    <row r="30" spans="1:16" ht="96" customHeight="1" thickBot="1" x14ac:dyDescent="0.3">
      <c r="A30" s="186"/>
      <c r="B30" s="148"/>
      <c r="C30" s="151"/>
      <c r="D30" s="151"/>
      <c r="E30" s="151"/>
      <c r="F30" s="151"/>
      <c r="G30" s="137"/>
      <c r="H30" s="137"/>
      <c r="I30" s="137"/>
      <c r="J30" s="148"/>
      <c r="K30" s="72" t="s">
        <v>79</v>
      </c>
      <c r="L30" s="26" t="s">
        <v>84</v>
      </c>
      <c r="M30" s="26" t="s">
        <v>79</v>
      </c>
      <c r="N30" s="26" t="s">
        <v>79</v>
      </c>
      <c r="O30" s="146"/>
      <c r="P30" s="14" t="str">
        <f t="shared" si="0"/>
        <v>-</v>
      </c>
    </row>
    <row r="31" spans="1:16" ht="72" customHeight="1" x14ac:dyDescent="0.25">
      <c r="A31" s="168" t="s">
        <v>85</v>
      </c>
      <c r="B31" s="171" t="s">
        <v>86</v>
      </c>
      <c r="C31" s="163" t="s">
        <v>532</v>
      </c>
      <c r="D31" s="163" t="s">
        <v>597</v>
      </c>
      <c r="E31" s="174" t="s">
        <v>586</v>
      </c>
      <c r="F31" s="174" t="s">
        <v>618</v>
      </c>
      <c r="G31" s="135" t="s">
        <v>25</v>
      </c>
      <c r="H31" s="135" t="s">
        <v>25</v>
      </c>
      <c r="I31" s="135" t="str">
        <f>VLOOKUP(P31,$D$402:$E$405,2,FALSE)</f>
        <v>Monitoreo bajo</v>
      </c>
      <c r="J31" s="147" t="s">
        <v>48</v>
      </c>
      <c r="K31" s="71" t="s">
        <v>54</v>
      </c>
      <c r="L31" s="71" t="s">
        <v>58</v>
      </c>
      <c r="M31" s="71" t="s">
        <v>88</v>
      </c>
      <c r="N31" s="71" t="s">
        <v>88</v>
      </c>
      <c r="O31" s="140" t="s">
        <v>89</v>
      </c>
      <c r="P31" s="14" t="str">
        <f t="shared" si="0"/>
        <v>Bajo-Bajo</v>
      </c>
    </row>
    <row r="32" spans="1:16" ht="72" customHeight="1" thickBot="1" x14ac:dyDescent="0.3">
      <c r="A32" s="169"/>
      <c r="B32" s="173"/>
      <c r="C32" s="165"/>
      <c r="D32" s="165"/>
      <c r="E32" s="151"/>
      <c r="F32" s="151"/>
      <c r="G32" s="137"/>
      <c r="H32" s="137"/>
      <c r="I32" s="137"/>
      <c r="J32" s="148"/>
      <c r="K32" s="72" t="s">
        <v>79</v>
      </c>
      <c r="L32" s="26" t="s">
        <v>87</v>
      </c>
      <c r="M32" s="72" t="s">
        <v>79</v>
      </c>
      <c r="N32" s="72" t="s">
        <v>79</v>
      </c>
      <c r="O32" s="141"/>
      <c r="P32" s="14" t="str">
        <f t="shared" si="0"/>
        <v>-</v>
      </c>
    </row>
    <row r="33" spans="1:16" ht="57" customHeight="1" x14ac:dyDescent="0.25">
      <c r="A33" s="168" t="s">
        <v>90</v>
      </c>
      <c r="B33" s="171" t="s">
        <v>91</v>
      </c>
      <c r="C33" s="181" t="s">
        <v>600</v>
      </c>
      <c r="D33" s="163" t="s">
        <v>525</v>
      </c>
      <c r="E33" s="163" t="s">
        <v>565</v>
      </c>
      <c r="F33" s="163" t="s">
        <v>526</v>
      </c>
      <c r="G33" s="135" t="s">
        <v>26</v>
      </c>
      <c r="H33" s="135" t="s">
        <v>26</v>
      </c>
      <c r="I33" s="135" t="str">
        <f>VLOOKUP(P33,$D$402:$E$405,2,FALSE)</f>
        <v xml:space="preserve">Administrar </v>
      </c>
      <c r="J33" s="147" t="s">
        <v>48</v>
      </c>
      <c r="K33" s="71" t="s">
        <v>55</v>
      </c>
      <c r="L33" s="35" t="s">
        <v>376</v>
      </c>
      <c r="M33" s="35" t="s">
        <v>95</v>
      </c>
      <c r="N33" s="36" t="s">
        <v>95</v>
      </c>
      <c r="O33" s="140" t="s">
        <v>99</v>
      </c>
      <c r="P33" s="14" t="str">
        <f t="shared" si="0"/>
        <v>Alto-Alto</v>
      </c>
    </row>
    <row r="34" spans="1:16" ht="70.5" customHeight="1" x14ac:dyDescent="0.25">
      <c r="A34" s="170"/>
      <c r="B34" s="172"/>
      <c r="C34" s="182"/>
      <c r="D34" s="164"/>
      <c r="E34" s="164"/>
      <c r="F34" s="164"/>
      <c r="G34" s="136"/>
      <c r="H34" s="136"/>
      <c r="I34" s="136"/>
      <c r="J34" s="149"/>
      <c r="K34" s="59" t="s">
        <v>79</v>
      </c>
      <c r="L34" s="3" t="s">
        <v>92</v>
      </c>
      <c r="M34" s="3" t="s">
        <v>96</v>
      </c>
      <c r="N34" s="37" t="s">
        <v>97</v>
      </c>
      <c r="O34" s="145"/>
      <c r="P34" s="14" t="str">
        <f t="shared" si="0"/>
        <v>-</v>
      </c>
    </row>
    <row r="35" spans="1:16" ht="69" customHeight="1" x14ac:dyDescent="0.25">
      <c r="A35" s="170"/>
      <c r="B35" s="172"/>
      <c r="C35" s="182"/>
      <c r="D35" s="164"/>
      <c r="E35" s="164"/>
      <c r="F35" s="164"/>
      <c r="G35" s="136"/>
      <c r="H35" s="136"/>
      <c r="I35" s="136"/>
      <c r="J35" s="149"/>
      <c r="K35" s="59" t="s">
        <v>79</v>
      </c>
      <c r="L35" s="3" t="s">
        <v>93</v>
      </c>
      <c r="M35" s="59" t="s">
        <v>79</v>
      </c>
      <c r="N35" s="37" t="s">
        <v>98</v>
      </c>
      <c r="O35" s="145"/>
      <c r="P35" s="14" t="str">
        <f t="shared" si="0"/>
        <v>-</v>
      </c>
    </row>
    <row r="36" spans="1:16" ht="57" customHeight="1" thickBot="1" x14ac:dyDescent="0.3">
      <c r="A36" s="169"/>
      <c r="B36" s="173"/>
      <c r="C36" s="183"/>
      <c r="D36" s="165"/>
      <c r="E36" s="165"/>
      <c r="F36" s="165"/>
      <c r="G36" s="137"/>
      <c r="H36" s="137"/>
      <c r="I36" s="137"/>
      <c r="J36" s="148"/>
      <c r="K36" s="72" t="s">
        <v>79</v>
      </c>
      <c r="L36" s="26" t="s">
        <v>94</v>
      </c>
      <c r="M36" s="72" t="s">
        <v>79</v>
      </c>
      <c r="N36" s="72" t="s">
        <v>79</v>
      </c>
      <c r="O36" s="146"/>
      <c r="P36" s="14" t="str">
        <f t="shared" si="0"/>
        <v>-</v>
      </c>
    </row>
    <row r="37" spans="1:16" ht="66" customHeight="1" x14ac:dyDescent="0.25">
      <c r="A37" s="168" t="s">
        <v>100</v>
      </c>
      <c r="B37" s="171" t="s">
        <v>101</v>
      </c>
      <c r="C37" s="177" t="s">
        <v>527</v>
      </c>
      <c r="D37" s="177" t="s">
        <v>528</v>
      </c>
      <c r="E37" s="177" t="s">
        <v>566</v>
      </c>
      <c r="F37" s="177" t="s">
        <v>567</v>
      </c>
      <c r="G37" s="135" t="s">
        <v>26</v>
      </c>
      <c r="H37" s="135" t="s">
        <v>26</v>
      </c>
      <c r="I37" s="135" t="str">
        <f>VLOOKUP(P37,$D$402:$E$405,2,FALSE)</f>
        <v xml:space="preserve">Administrar </v>
      </c>
      <c r="J37" s="147" t="s">
        <v>47</v>
      </c>
      <c r="K37" s="46" t="s">
        <v>55</v>
      </c>
      <c r="L37" s="71" t="s">
        <v>62</v>
      </c>
      <c r="M37" s="35" t="s">
        <v>88</v>
      </c>
      <c r="N37" s="36" t="s">
        <v>95</v>
      </c>
      <c r="O37" s="140" t="s">
        <v>99</v>
      </c>
      <c r="P37" s="14" t="str">
        <f t="shared" si="0"/>
        <v>Alto-Alto</v>
      </c>
    </row>
    <row r="38" spans="1:16" ht="66" customHeight="1" x14ac:dyDescent="0.25">
      <c r="A38" s="170"/>
      <c r="B38" s="172"/>
      <c r="C38" s="154"/>
      <c r="D38" s="154"/>
      <c r="E38" s="154"/>
      <c r="F38" s="154"/>
      <c r="G38" s="136"/>
      <c r="H38" s="136"/>
      <c r="I38" s="136"/>
      <c r="J38" s="149"/>
      <c r="K38" s="59" t="s">
        <v>54</v>
      </c>
      <c r="L38" s="33" t="s">
        <v>102</v>
      </c>
      <c r="M38" s="3" t="s">
        <v>103</v>
      </c>
      <c r="N38" s="37" t="s">
        <v>97</v>
      </c>
      <c r="O38" s="142"/>
      <c r="P38" s="14" t="str">
        <f t="shared" si="0"/>
        <v>-</v>
      </c>
    </row>
    <row r="39" spans="1:16" ht="66" customHeight="1" thickBot="1" x14ac:dyDescent="0.3">
      <c r="A39" s="169"/>
      <c r="B39" s="173"/>
      <c r="C39" s="156"/>
      <c r="D39" s="156"/>
      <c r="E39" s="156"/>
      <c r="F39" s="156"/>
      <c r="G39" s="137"/>
      <c r="H39" s="137"/>
      <c r="I39" s="137"/>
      <c r="J39" s="148"/>
      <c r="K39" s="72" t="s">
        <v>79</v>
      </c>
      <c r="L39" s="72" t="s">
        <v>82</v>
      </c>
      <c r="M39" s="51" t="s">
        <v>104</v>
      </c>
      <c r="N39" s="39" t="s">
        <v>79</v>
      </c>
      <c r="O39" s="141"/>
      <c r="P39" s="14" t="str">
        <f t="shared" si="0"/>
        <v>-</v>
      </c>
    </row>
    <row r="40" spans="1:16" ht="81" customHeight="1" x14ac:dyDescent="0.25">
      <c r="A40" s="168" t="s">
        <v>105</v>
      </c>
      <c r="B40" s="171" t="s">
        <v>106</v>
      </c>
      <c r="C40" s="176" t="s">
        <v>529</v>
      </c>
      <c r="D40" s="176" t="s">
        <v>530</v>
      </c>
      <c r="E40" s="176" t="s">
        <v>568</v>
      </c>
      <c r="F40" s="176" t="s">
        <v>531</v>
      </c>
      <c r="G40" s="135" t="s">
        <v>26</v>
      </c>
      <c r="H40" s="135" t="s">
        <v>26</v>
      </c>
      <c r="I40" s="135" t="str">
        <f>VLOOKUP(P40,$D$402:$E$405,2,FALSE)</f>
        <v xml:space="preserve">Administrar </v>
      </c>
      <c r="J40" s="147" t="s">
        <v>15</v>
      </c>
      <c r="K40" s="71" t="s">
        <v>55</v>
      </c>
      <c r="L40" s="71" t="s">
        <v>109</v>
      </c>
      <c r="M40" s="71" t="s">
        <v>71</v>
      </c>
      <c r="N40" s="27" t="s">
        <v>74</v>
      </c>
      <c r="O40" s="140" t="s">
        <v>116</v>
      </c>
      <c r="P40" s="14" t="str">
        <f t="shared" si="0"/>
        <v>Alto-Alto</v>
      </c>
    </row>
    <row r="41" spans="1:16" ht="73.5" customHeight="1" x14ac:dyDescent="0.25">
      <c r="A41" s="170"/>
      <c r="B41" s="172"/>
      <c r="C41" s="161"/>
      <c r="D41" s="161"/>
      <c r="E41" s="161"/>
      <c r="F41" s="161"/>
      <c r="G41" s="136"/>
      <c r="H41" s="136"/>
      <c r="I41" s="136"/>
      <c r="J41" s="149"/>
      <c r="K41" s="3" t="s">
        <v>107</v>
      </c>
      <c r="L41" s="4" t="s">
        <v>110</v>
      </c>
      <c r="M41" s="4" t="s">
        <v>72</v>
      </c>
      <c r="N41" s="32" t="s">
        <v>114</v>
      </c>
      <c r="O41" s="145"/>
      <c r="P41" s="14" t="str">
        <f t="shared" si="0"/>
        <v>-</v>
      </c>
    </row>
    <row r="42" spans="1:16" ht="73.5" customHeight="1" x14ac:dyDescent="0.25">
      <c r="A42" s="170"/>
      <c r="B42" s="172"/>
      <c r="C42" s="161"/>
      <c r="D42" s="161"/>
      <c r="E42" s="161"/>
      <c r="F42" s="161"/>
      <c r="G42" s="136"/>
      <c r="H42" s="136"/>
      <c r="I42" s="136"/>
      <c r="J42" s="149"/>
      <c r="K42" s="59" t="s">
        <v>108</v>
      </c>
      <c r="L42" s="33" t="s">
        <v>111</v>
      </c>
      <c r="M42" s="4" t="s">
        <v>112</v>
      </c>
      <c r="N42" s="40" t="s">
        <v>115</v>
      </c>
      <c r="O42" s="145"/>
      <c r="P42" s="14" t="str">
        <f t="shared" si="0"/>
        <v>-</v>
      </c>
    </row>
    <row r="43" spans="1:16" ht="73.5" customHeight="1" thickBot="1" x14ac:dyDescent="0.3">
      <c r="A43" s="169"/>
      <c r="B43" s="173"/>
      <c r="C43" s="162"/>
      <c r="D43" s="162"/>
      <c r="E43" s="162"/>
      <c r="F43" s="162"/>
      <c r="G43" s="137"/>
      <c r="H43" s="137"/>
      <c r="I43" s="137"/>
      <c r="J43" s="148"/>
      <c r="K43" s="72" t="s">
        <v>56</v>
      </c>
      <c r="L43" s="72" t="s">
        <v>67</v>
      </c>
      <c r="M43" s="72" t="s">
        <v>113</v>
      </c>
      <c r="N43" s="72" t="s">
        <v>79</v>
      </c>
      <c r="O43" s="146"/>
      <c r="P43" s="14" t="str">
        <f t="shared" si="0"/>
        <v>-</v>
      </c>
    </row>
    <row r="44" spans="1:16" ht="69" customHeight="1" x14ac:dyDescent="0.25">
      <c r="A44" s="168" t="s">
        <v>117</v>
      </c>
      <c r="B44" s="171" t="s">
        <v>118</v>
      </c>
      <c r="C44" s="160" t="s">
        <v>529</v>
      </c>
      <c r="D44" s="160" t="s">
        <v>601</v>
      </c>
      <c r="E44" s="160" t="s">
        <v>568</v>
      </c>
      <c r="F44" s="160" t="s">
        <v>569</v>
      </c>
      <c r="G44" s="135" t="s">
        <v>25</v>
      </c>
      <c r="H44" s="135" t="s">
        <v>26</v>
      </c>
      <c r="I44" s="135" t="str">
        <f>VLOOKUP(P44,$D$402:$E$405,2,FALSE)</f>
        <v>Mantener satisfecho</v>
      </c>
      <c r="J44" s="147" t="s">
        <v>15</v>
      </c>
      <c r="K44" s="46" t="s">
        <v>55</v>
      </c>
      <c r="L44" s="71" t="s">
        <v>110</v>
      </c>
      <c r="M44" s="71" t="s">
        <v>71</v>
      </c>
      <c r="N44" s="27" t="s">
        <v>129</v>
      </c>
      <c r="O44" s="140" t="s">
        <v>116</v>
      </c>
      <c r="P44" s="14" t="str">
        <f t="shared" si="0"/>
        <v>Bajo-Alto</v>
      </c>
    </row>
    <row r="45" spans="1:16" ht="69" customHeight="1" x14ac:dyDescent="0.25">
      <c r="A45" s="170"/>
      <c r="B45" s="172"/>
      <c r="C45" s="161"/>
      <c r="D45" s="161"/>
      <c r="E45" s="161"/>
      <c r="F45" s="161"/>
      <c r="G45" s="136"/>
      <c r="H45" s="136"/>
      <c r="I45" s="136"/>
      <c r="J45" s="149"/>
      <c r="K45" s="59" t="s">
        <v>119</v>
      </c>
      <c r="L45" s="3" t="s">
        <v>125</v>
      </c>
      <c r="M45" s="4" t="s">
        <v>72</v>
      </c>
      <c r="N45" s="28" t="s">
        <v>75</v>
      </c>
      <c r="O45" s="145"/>
      <c r="P45" s="14" t="str">
        <f t="shared" si="0"/>
        <v>-</v>
      </c>
    </row>
    <row r="46" spans="1:16" ht="62.25" customHeight="1" x14ac:dyDescent="0.25">
      <c r="A46" s="170"/>
      <c r="B46" s="172"/>
      <c r="C46" s="161"/>
      <c r="D46" s="161"/>
      <c r="E46" s="161"/>
      <c r="F46" s="161"/>
      <c r="G46" s="136"/>
      <c r="H46" s="136"/>
      <c r="I46" s="136"/>
      <c r="J46" s="149"/>
      <c r="K46" s="49" t="s">
        <v>120</v>
      </c>
      <c r="L46" s="59" t="s">
        <v>126</v>
      </c>
      <c r="M46" s="4" t="s">
        <v>112</v>
      </c>
      <c r="N46" s="59" t="s">
        <v>79</v>
      </c>
      <c r="O46" s="145"/>
      <c r="P46" s="14" t="str">
        <f t="shared" si="0"/>
        <v>-</v>
      </c>
    </row>
    <row r="47" spans="1:16" ht="55.5" customHeight="1" x14ac:dyDescent="0.25">
      <c r="A47" s="170"/>
      <c r="B47" s="172"/>
      <c r="C47" s="161"/>
      <c r="D47" s="161"/>
      <c r="E47" s="161"/>
      <c r="F47" s="161"/>
      <c r="G47" s="136"/>
      <c r="H47" s="136"/>
      <c r="I47" s="136"/>
      <c r="J47" s="149"/>
      <c r="K47" s="3" t="s">
        <v>121</v>
      </c>
      <c r="L47" s="59" t="s">
        <v>67</v>
      </c>
      <c r="M47" s="59" t="s">
        <v>127</v>
      </c>
      <c r="N47" s="59" t="s">
        <v>79</v>
      </c>
      <c r="O47" s="145"/>
      <c r="P47" s="14" t="str">
        <f t="shared" si="0"/>
        <v>-</v>
      </c>
    </row>
    <row r="48" spans="1:16" ht="84.75" customHeight="1" x14ac:dyDescent="0.25">
      <c r="A48" s="170"/>
      <c r="B48" s="172"/>
      <c r="C48" s="161"/>
      <c r="D48" s="161"/>
      <c r="E48" s="161"/>
      <c r="F48" s="161"/>
      <c r="G48" s="136"/>
      <c r="H48" s="136"/>
      <c r="I48" s="136"/>
      <c r="J48" s="149"/>
      <c r="K48" s="3" t="s">
        <v>122</v>
      </c>
      <c r="L48" s="59"/>
      <c r="M48" s="59" t="s">
        <v>128</v>
      </c>
      <c r="N48" s="59" t="s">
        <v>79</v>
      </c>
      <c r="O48" s="145"/>
      <c r="P48" s="14" t="str">
        <f t="shared" si="0"/>
        <v>-</v>
      </c>
    </row>
    <row r="49" spans="1:16" ht="69" customHeight="1" x14ac:dyDescent="0.25">
      <c r="A49" s="170"/>
      <c r="B49" s="172"/>
      <c r="C49" s="161"/>
      <c r="D49" s="161"/>
      <c r="E49" s="161"/>
      <c r="F49" s="161"/>
      <c r="G49" s="136"/>
      <c r="H49" s="136"/>
      <c r="I49" s="136"/>
      <c r="J49" s="149"/>
      <c r="K49" s="3" t="s">
        <v>123</v>
      </c>
      <c r="L49" s="59"/>
      <c r="M49" s="59" t="s">
        <v>79</v>
      </c>
      <c r="N49" s="59" t="s">
        <v>79</v>
      </c>
      <c r="O49" s="145"/>
      <c r="P49" s="14" t="str">
        <f t="shared" si="0"/>
        <v>-</v>
      </c>
    </row>
    <row r="50" spans="1:16" ht="78" customHeight="1" thickBot="1" x14ac:dyDescent="0.3">
      <c r="A50" s="169"/>
      <c r="B50" s="173"/>
      <c r="C50" s="161"/>
      <c r="D50" s="161"/>
      <c r="E50" s="161"/>
      <c r="F50" s="161"/>
      <c r="G50" s="137"/>
      <c r="H50" s="137"/>
      <c r="I50" s="137"/>
      <c r="J50" s="148"/>
      <c r="K50" s="26" t="s">
        <v>124</v>
      </c>
      <c r="L50" s="72"/>
      <c r="M50" s="72" t="s">
        <v>79</v>
      </c>
      <c r="N50" s="72" t="s">
        <v>79</v>
      </c>
      <c r="O50" s="146"/>
      <c r="P50" s="14" t="str">
        <f t="shared" si="0"/>
        <v>-</v>
      </c>
    </row>
    <row r="51" spans="1:16" ht="47.25" x14ac:dyDescent="0.25">
      <c r="A51" s="168" t="s">
        <v>130</v>
      </c>
      <c r="B51" s="171" t="s">
        <v>131</v>
      </c>
      <c r="C51" s="163" t="s">
        <v>532</v>
      </c>
      <c r="D51" s="163" t="s">
        <v>570</v>
      </c>
      <c r="E51" s="163" t="s">
        <v>533</v>
      </c>
      <c r="F51" s="163" t="s">
        <v>571</v>
      </c>
      <c r="G51" s="135" t="s">
        <v>25</v>
      </c>
      <c r="H51" s="135" t="s">
        <v>26</v>
      </c>
      <c r="I51" s="135" t="str">
        <f>VLOOKUP(P51,$D$402:$E$405,2,FALSE)</f>
        <v>Mantener satisfecho</v>
      </c>
      <c r="J51" s="147" t="s">
        <v>15</v>
      </c>
      <c r="K51" s="71" t="s">
        <v>55</v>
      </c>
      <c r="L51" s="35" t="s">
        <v>133</v>
      </c>
      <c r="M51" s="71" t="s">
        <v>134</v>
      </c>
      <c r="N51" s="43" t="s">
        <v>137</v>
      </c>
      <c r="O51" s="140" t="s">
        <v>138</v>
      </c>
      <c r="P51" s="14" t="str">
        <f t="shared" si="0"/>
        <v>Bajo-Alto</v>
      </c>
    </row>
    <row r="52" spans="1:16" ht="47.25" x14ac:dyDescent="0.25">
      <c r="A52" s="170"/>
      <c r="B52" s="172"/>
      <c r="C52" s="164"/>
      <c r="D52" s="164"/>
      <c r="E52" s="164"/>
      <c r="F52" s="164"/>
      <c r="G52" s="136"/>
      <c r="H52" s="136"/>
      <c r="I52" s="136"/>
      <c r="J52" s="149"/>
      <c r="K52" s="4" t="s">
        <v>132</v>
      </c>
      <c r="L52" s="59" t="s">
        <v>79</v>
      </c>
      <c r="M52" s="4" t="s">
        <v>135</v>
      </c>
      <c r="N52" s="40" t="s">
        <v>136</v>
      </c>
      <c r="O52" s="145"/>
      <c r="P52" s="14" t="str">
        <f t="shared" si="0"/>
        <v>-</v>
      </c>
    </row>
    <row r="53" spans="1:16" ht="31.5" x14ac:dyDescent="0.25">
      <c r="A53" s="170"/>
      <c r="B53" s="172"/>
      <c r="C53" s="164"/>
      <c r="D53" s="164"/>
      <c r="E53" s="164"/>
      <c r="F53" s="164"/>
      <c r="G53" s="136"/>
      <c r="H53" s="136"/>
      <c r="I53" s="136"/>
      <c r="J53" s="149"/>
      <c r="K53" s="49" t="s">
        <v>120</v>
      </c>
      <c r="L53" s="59" t="s">
        <v>79</v>
      </c>
      <c r="M53" s="4" t="s">
        <v>136</v>
      </c>
      <c r="N53" s="59" t="s">
        <v>79</v>
      </c>
      <c r="O53" s="145"/>
      <c r="P53" s="14" t="str">
        <f t="shared" si="0"/>
        <v>-</v>
      </c>
    </row>
    <row r="54" spans="1:16" ht="26.25" customHeight="1" x14ac:dyDescent="0.25">
      <c r="A54" s="170"/>
      <c r="B54" s="172"/>
      <c r="C54" s="164"/>
      <c r="D54" s="164"/>
      <c r="E54" s="164"/>
      <c r="F54" s="164"/>
      <c r="G54" s="136"/>
      <c r="H54" s="136"/>
      <c r="I54" s="136"/>
      <c r="J54" s="149"/>
      <c r="K54" s="59" t="s">
        <v>54</v>
      </c>
      <c r="L54" s="59" t="s">
        <v>79</v>
      </c>
      <c r="M54" s="59" t="s">
        <v>79</v>
      </c>
      <c r="N54" s="59" t="s">
        <v>79</v>
      </c>
      <c r="O54" s="145"/>
      <c r="P54" s="14" t="str">
        <f t="shared" si="0"/>
        <v>-</v>
      </c>
    </row>
    <row r="55" spans="1:16" ht="78.75" x14ac:dyDescent="0.25">
      <c r="A55" s="170"/>
      <c r="B55" s="172"/>
      <c r="C55" s="164"/>
      <c r="D55" s="164"/>
      <c r="E55" s="164"/>
      <c r="F55" s="164"/>
      <c r="G55" s="136"/>
      <c r="H55" s="136"/>
      <c r="I55" s="136"/>
      <c r="J55" s="149"/>
      <c r="K55" s="42" t="s">
        <v>122</v>
      </c>
      <c r="L55" s="59" t="s">
        <v>79</v>
      </c>
      <c r="M55" s="59" t="s">
        <v>79</v>
      </c>
      <c r="N55" s="59" t="s">
        <v>79</v>
      </c>
      <c r="O55" s="145"/>
      <c r="P55" s="14" t="str">
        <f t="shared" si="0"/>
        <v>-</v>
      </c>
    </row>
    <row r="56" spans="1:16" ht="79.5" thickBot="1" x14ac:dyDescent="0.3">
      <c r="A56" s="169"/>
      <c r="B56" s="173"/>
      <c r="C56" s="165"/>
      <c r="D56" s="165"/>
      <c r="E56" s="165"/>
      <c r="F56" s="165"/>
      <c r="G56" s="137"/>
      <c r="H56" s="137"/>
      <c r="I56" s="137"/>
      <c r="J56" s="148"/>
      <c r="K56" s="51" t="s">
        <v>124</v>
      </c>
      <c r="L56" s="72" t="s">
        <v>79</v>
      </c>
      <c r="M56" s="72" t="s">
        <v>79</v>
      </c>
      <c r="N56" s="72" t="s">
        <v>79</v>
      </c>
      <c r="O56" s="146"/>
      <c r="P56" s="14" t="str">
        <f t="shared" si="0"/>
        <v>-</v>
      </c>
    </row>
    <row r="57" spans="1:16" ht="45.75" customHeight="1" x14ac:dyDescent="0.25">
      <c r="A57" s="168" t="s">
        <v>139</v>
      </c>
      <c r="B57" s="171" t="s">
        <v>140</v>
      </c>
      <c r="C57" s="163" t="s">
        <v>600</v>
      </c>
      <c r="D57" s="163" t="s">
        <v>572</v>
      </c>
      <c r="E57" s="163" t="s">
        <v>621</v>
      </c>
      <c r="F57" s="163" t="s">
        <v>625</v>
      </c>
      <c r="G57" s="135" t="s">
        <v>26</v>
      </c>
      <c r="H57" s="135" t="s">
        <v>26</v>
      </c>
      <c r="I57" s="135" t="str">
        <f>VLOOKUP(P57,$D$402:$E$405,2,FALSE)</f>
        <v xml:space="preserve">Administrar </v>
      </c>
      <c r="J57" s="147" t="s">
        <v>15</v>
      </c>
      <c r="K57" s="71" t="s">
        <v>141</v>
      </c>
      <c r="L57" s="35" t="s">
        <v>148</v>
      </c>
      <c r="M57" s="35" t="s">
        <v>149</v>
      </c>
      <c r="N57" s="43" t="s">
        <v>375</v>
      </c>
      <c r="O57" s="140" t="s">
        <v>573</v>
      </c>
      <c r="P57" s="14" t="str">
        <f t="shared" si="0"/>
        <v>Alto-Alto</v>
      </c>
    </row>
    <row r="58" spans="1:16" ht="43.5" customHeight="1" x14ac:dyDescent="0.25">
      <c r="A58" s="170"/>
      <c r="B58" s="172"/>
      <c r="C58" s="164"/>
      <c r="D58" s="164"/>
      <c r="E58" s="164"/>
      <c r="F58" s="164"/>
      <c r="G58" s="136"/>
      <c r="H58" s="136"/>
      <c r="I58" s="136"/>
      <c r="J58" s="149"/>
      <c r="K58" s="59" t="s">
        <v>55</v>
      </c>
      <c r="L58" s="59" t="s">
        <v>79</v>
      </c>
      <c r="M58" s="59" t="s">
        <v>79</v>
      </c>
      <c r="N58" s="59" t="s">
        <v>79</v>
      </c>
      <c r="O58" s="145"/>
      <c r="P58" s="14" t="str">
        <f t="shared" si="0"/>
        <v>-</v>
      </c>
    </row>
    <row r="59" spans="1:16" ht="43.5" customHeight="1" x14ac:dyDescent="0.25">
      <c r="A59" s="170"/>
      <c r="B59" s="172"/>
      <c r="C59" s="164"/>
      <c r="D59" s="164"/>
      <c r="E59" s="164"/>
      <c r="F59" s="164"/>
      <c r="G59" s="136"/>
      <c r="H59" s="136"/>
      <c r="I59" s="136"/>
      <c r="J59" s="149"/>
      <c r="K59" s="4" t="s">
        <v>142</v>
      </c>
      <c r="L59" s="59" t="s">
        <v>79</v>
      </c>
      <c r="M59" s="59" t="s">
        <v>79</v>
      </c>
      <c r="N59" s="59" t="s">
        <v>79</v>
      </c>
      <c r="O59" s="145"/>
      <c r="P59" s="14" t="str">
        <f t="shared" si="0"/>
        <v>-</v>
      </c>
    </row>
    <row r="60" spans="1:16" ht="43.5" customHeight="1" x14ac:dyDescent="0.25">
      <c r="A60" s="170"/>
      <c r="B60" s="172"/>
      <c r="C60" s="164"/>
      <c r="D60" s="164"/>
      <c r="E60" s="164"/>
      <c r="F60" s="164"/>
      <c r="G60" s="136"/>
      <c r="H60" s="136"/>
      <c r="I60" s="136"/>
      <c r="J60" s="149"/>
      <c r="K60" s="4" t="s">
        <v>143</v>
      </c>
      <c r="L60" s="59" t="s">
        <v>79</v>
      </c>
      <c r="M60" s="59" t="s">
        <v>79</v>
      </c>
      <c r="N60" s="59" t="s">
        <v>79</v>
      </c>
      <c r="O60" s="145"/>
      <c r="P60" s="14" t="str">
        <f t="shared" si="0"/>
        <v>-</v>
      </c>
    </row>
    <row r="61" spans="1:16" s="14" customFormat="1" ht="43.5" customHeight="1" x14ac:dyDescent="0.25">
      <c r="A61" s="170"/>
      <c r="B61" s="172"/>
      <c r="C61" s="164"/>
      <c r="D61" s="164"/>
      <c r="E61" s="164"/>
      <c r="F61" s="164"/>
      <c r="G61" s="136"/>
      <c r="H61" s="136"/>
      <c r="I61" s="136"/>
      <c r="J61" s="149"/>
      <c r="K61" s="4" t="s">
        <v>144</v>
      </c>
      <c r="L61" s="59" t="s">
        <v>79</v>
      </c>
      <c r="M61" s="59" t="s">
        <v>79</v>
      </c>
      <c r="N61" s="59" t="s">
        <v>79</v>
      </c>
      <c r="O61" s="145"/>
      <c r="P61" s="14" t="str">
        <f t="shared" si="0"/>
        <v>-</v>
      </c>
    </row>
    <row r="62" spans="1:16" s="14" customFormat="1" ht="43.5" customHeight="1" x14ac:dyDescent="0.25">
      <c r="A62" s="170"/>
      <c r="B62" s="172"/>
      <c r="C62" s="164"/>
      <c r="D62" s="164"/>
      <c r="E62" s="164"/>
      <c r="F62" s="164"/>
      <c r="G62" s="136"/>
      <c r="H62" s="136"/>
      <c r="I62" s="136"/>
      <c r="J62" s="149"/>
      <c r="K62" s="59" t="s">
        <v>56</v>
      </c>
      <c r="L62" s="59" t="s">
        <v>79</v>
      </c>
      <c r="M62" s="59" t="s">
        <v>79</v>
      </c>
      <c r="N62" s="59" t="s">
        <v>79</v>
      </c>
      <c r="O62" s="145"/>
      <c r="P62" s="14" t="str">
        <f t="shared" si="0"/>
        <v>-</v>
      </c>
    </row>
    <row r="63" spans="1:16" s="14" customFormat="1" ht="43.5" customHeight="1" x14ac:dyDescent="0.25">
      <c r="A63" s="170"/>
      <c r="B63" s="172"/>
      <c r="C63" s="164"/>
      <c r="D63" s="164"/>
      <c r="E63" s="164"/>
      <c r="F63" s="164"/>
      <c r="G63" s="136"/>
      <c r="H63" s="136"/>
      <c r="I63" s="136"/>
      <c r="J63" s="149"/>
      <c r="K63" s="4" t="s">
        <v>145</v>
      </c>
      <c r="L63" s="59" t="s">
        <v>79</v>
      </c>
      <c r="M63" s="59"/>
      <c r="N63" s="59" t="s">
        <v>79</v>
      </c>
      <c r="O63" s="145"/>
      <c r="P63" s="14" t="str">
        <f t="shared" si="0"/>
        <v>-</v>
      </c>
    </row>
    <row r="64" spans="1:16" s="14" customFormat="1" ht="43.5" customHeight="1" x14ac:dyDescent="0.25">
      <c r="A64" s="170"/>
      <c r="B64" s="172"/>
      <c r="C64" s="164"/>
      <c r="D64" s="164"/>
      <c r="E64" s="164"/>
      <c r="F64" s="164"/>
      <c r="G64" s="136"/>
      <c r="H64" s="136"/>
      <c r="I64" s="136"/>
      <c r="J64" s="149"/>
      <c r="K64" s="3" t="s">
        <v>120</v>
      </c>
      <c r="L64" s="59" t="s">
        <v>79</v>
      </c>
      <c r="M64" s="59" t="s">
        <v>79</v>
      </c>
      <c r="N64" s="59" t="s">
        <v>79</v>
      </c>
      <c r="O64" s="145"/>
      <c r="P64" s="14" t="str">
        <f t="shared" si="0"/>
        <v>-</v>
      </c>
    </row>
    <row r="65" spans="1:16" s="14" customFormat="1" ht="43.5" customHeight="1" x14ac:dyDescent="0.25">
      <c r="A65" s="170"/>
      <c r="B65" s="172"/>
      <c r="C65" s="164"/>
      <c r="D65" s="164"/>
      <c r="E65" s="164"/>
      <c r="F65" s="164"/>
      <c r="G65" s="136"/>
      <c r="H65" s="136"/>
      <c r="I65" s="136"/>
      <c r="J65" s="149"/>
      <c r="K65" s="3" t="s">
        <v>146</v>
      </c>
      <c r="L65" s="59" t="s">
        <v>79</v>
      </c>
      <c r="M65" s="59" t="s">
        <v>79</v>
      </c>
      <c r="N65" s="59" t="s">
        <v>79</v>
      </c>
      <c r="O65" s="145"/>
      <c r="P65" s="14" t="str">
        <f t="shared" si="0"/>
        <v>-</v>
      </c>
    </row>
    <row r="66" spans="1:16" s="14" customFormat="1" ht="43.5" customHeight="1" thickBot="1" x14ac:dyDescent="0.3">
      <c r="A66" s="169"/>
      <c r="B66" s="173"/>
      <c r="C66" s="165"/>
      <c r="D66" s="165"/>
      <c r="E66" s="165"/>
      <c r="F66" s="165"/>
      <c r="G66" s="137"/>
      <c r="H66" s="137"/>
      <c r="I66" s="137"/>
      <c r="J66" s="148"/>
      <c r="K66" s="47" t="s">
        <v>147</v>
      </c>
      <c r="L66" s="72" t="s">
        <v>79</v>
      </c>
      <c r="M66" s="72" t="s">
        <v>79</v>
      </c>
      <c r="N66" s="72" t="s">
        <v>79</v>
      </c>
      <c r="O66" s="146"/>
      <c r="P66" s="14" t="str">
        <f t="shared" si="0"/>
        <v>-</v>
      </c>
    </row>
    <row r="67" spans="1:16" s="14" customFormat="1" ht="62.25" customHeight="1" x14ac:dyDescent="0.25">
      <c r="A67" s="168" t="s">
        <v>150</v>
      </c>
      <c r="B67" s="171" t="s">
        <v>151</v>
      </c>
      <c r="C67" s="163" t="s">
        <v>532</v>
      </c>
      <c r="D67" s="163" t="s">
        <v>534</v>
      </c>
      <c r="E67" s="163" t="s">
        <v>574</v>
      </c>
      <c r="F67" s="163" t="s">
        <v>575</v>
      </c>
      <c r="G67" s="135" t="s">
        <v>25</v>
      </c>
      <c r="H67" s="135" t="s">
        <v>25</v>
      </c>
      <c r="I67" s="135" t="str">
        <f>VLOOKUP(P67,$D$402:$E$405,2,FALSE)</f>
        <v>Monitoreo bajo</v>
      </c>
      <c r="J67" s="147" t="s">
        <v>48</v>
      </c>
      <c r="K67" s="71" t="s">
        <v>54</v>
      </c>
      <c r="L67" s="35" t="s">
        <v>152</v>
      </c>
      <c r="M67" s="71" t="s">
        <v>88</v>
      </c>
      <c r="N67" s="71" t="s">
        <v>88</v>
      </c>
      <c r="O67" s="140" t="s">
        <v>159</v>
      </c>
      <c r="P67" s="14" t="str">
        <f t="shared" si="0"/>
        <v>Bajo-Bajo</v>
      </c>
    </row>
    <row r="68" spans="1:16" s="14" customFormat="1" ht="31.5" x14ac:dyDescent="0.25">
      <c r="A68" s="170"/>
      <c r="B68" s="172"/>
      <c r="C68" s="164"/>
      <c r="D68" s="164"/>
      <c r="E68" s="164"/>
      <c r="F68" s="164"/>
      <c r="G68" s="136"/>
      <c r="H68" s="136"/>
      <c r="I68" s="136"/>
      <c r="J68" s="149"/>
      <c r="K68" s="59" t="s">
        <v>79</v>
      </c>
      <c r="L68" s="33" t="s">
        <v>153</v>
      </c>
      <c r="M68" s="59" t="s">
        <v>79</v>
      </c>
      <c r="N68" s="59" t="s">
        <v>79</v>
      </c>
      <c r="O68" s="142"/>
      <c r="P68" s="14" t="str">
        <f t="shared" si="0"/>
        <v>-</v>
      </c>
    </row>
    <row r="69" spans="1:16" s="14" customFormat="1" ht="47.25" x14ac:dyDescent="0.25">
      <c r="A69" s="170"/>
      <c r="B69" s="172"/>
      <c r="C69" s="164"/>
      <c r="D69" s="164"/>
      <c r="E69" s="164"/>
      <c r="F69" s="164"/>
      <c r="G69" s="136"/>
      <c r="H69" s="136"/>
      <c r="I69" s="136"/>
      <c r="J69" s="149"/>
      <c r="K69" s="59" t="s">
        <v>79</v>
      </c>
      <c r="L69" s="33" t="s">
        <v>70</v>
      </c>
      <c r="M69" s="59" t="s">
        <v>79</v>
      </c>
      <c r="N69" s="59" t="s">
        <v>79</v>
      </c>
      <c r="O69" s="142"/>
      <c r="P69" s="14" t="str">
        <f t="shared" si="0"/>
        <v>-</v>
      </c>
    </row>
    <row r="70" spans="1:16" s="14" customFormat="1" ht="31.5" x14ac:dyDescent="0.25">
      <c r="A70" s="170"/>
      <c r="B70" s="172"/>
      <c r="C70" s="164"/>
      <c r="D70" s="164"/>
      <c r="E70" s="164"/>
      <c r="F70" s="164"/>
      <c r="G70" s="136"/>
      <c r="H70" s="136"/>
      <c r="I70" s="136"/>
      <c r="J70" s="149"/>
      <c r="K70" s="59" t="s">
        <v>79</v>
      </c>
      <c r="L70" s="3" t="s">
        <v>87</v>
      </c>
      <c r="M70" s="59" t="s">
        <v>79</v>
      </c>
      <c r="N70" s="59" t="s">
        <v>79</v>
      </c>
      <c r="O70" s="142"/>
      <c r="P70" s="14" t="str">
        <f t="shared" si="0"/>
        <v>-</v>
      </c>
    </row>
    <row r="71" spans="1:16" s="14" customFormat="1" ht="28.5" customHeight="1" x14ac:dyDescent="0.25">
      <c r="A71" s="170"/>
      <c r="B71" s="172"/>
      <c r="C71" s="164"/>
      <c r="D71" s="164"/>
      <c r="E71" s="164"/>
      <c r="F71" s="164"/>
      <c r="G71" s="136"/>
      <c r="H71" s="136"/>
      <c r="I71" s="136"/>
      <c r="J71" s="149"/>
      <c r="K71" s="59" t="s">
        <v>79</v>
      </c>
      <c r="L71" s="33" t="s">
        <v>154</v>
      </c>
      <c r="M71" s="59" t="s">
        <v>79</v>
      </c>
      <c r="N71" s="59" t="s">
        <v>79</v>
      </c>
      <c r="O71" s="142"/>
      <c r="P71" s="14" t="str">
        <f t="shared" si="0"/>
        <v>-</v>
      </c>
    </row>
    <row r="72" spans="1:16" s="14" customFormat="1" ht="63" x14ac:dyDescent="0.25">
      <c r="A72" s="170"/>
      <c r="B72" s="172"/>
      <c r="C72" s="164"/>
      <c r="D72" s="164"/>
      <c r="E72" s="164"/>
      <c r="F72" s="164"/>
      <c r="G72" s="136"/>
      <c r="H72" s="136"/>
      <c r="I72" s="136"/>
      <c r="J72" s="149"/>
      <c r="K72" s="59" t="s">
        <v>79</v>
      </c>
      <c r="L72" s="33" t="s">
        <v>155</v>
      </c>
      <c r="M72" s="59" t="s">
        <v>79</v>
      </c>
      <c r="N72" s="59" t="s">
        <v>79</v>
      </c>
      <c r="O72" s="142"/>
      <c r="P72" s="14" t="str">
        <f t="shared" si="0"/>
        <v>-</v>
      </c>
    </row>
    <row r="73" spans="1:16" s="14" customFormat="1" ht="28.5" customHeight="1" x14ac:dyDescent="0.25">
      <c r="A73" s="170"/>
      <c r="B73" s="172"/>
      <c r="C73" s="164"/>
      <c r="D73" s="164"/>
      <c r="E73" s="164"/>
      <c r="F73" s="164"/>
      <c r="G73" s="136"/>
      <c r="H73" s="136"/>
      <c r="I73" s="136"/>
      <c r="J73" s="149"/>
      <c r="K73" s="59" t="s">
        <v>79</v>
      </c>
      <c r="L73" s="38" t="s">
        <v>156</v>
      </c>
      <c r="M73" s="59" t="s">
        <v>79</v>
      </c>
      <c r="N73" s="59" t="s">
        <v>79</v>
      </c>
      <c r="O73" s="142"/>
      <c r="P73" s="14" t="str">
        <f t="shared" ref="P73:P136" si="1">G73&amp;"-"&amp;H73</f>
        <v>-</v>
      </c>
    </row>
    <row r="74" spans="1:16" s="14" customFormat="1" ht="31.5" x14ac:dyDescent="0.25">
      <c r="A74" s="170"/>
      <c r="B74" s="172"/>
      <c r="C74" s="164"/>
      <c r="D74" s="164"/>
      <c r="E74" s="164"/>
      <c r="F74" s="164"/>
      <c r="G74" s="136"/>
      <c r="H74" s="136"/>
      <c r="I74" s="136"/>
      <c r="J74" s="149"/>
      <c r="K74" s="59" t="s">
        <v>79</v>
      </c>
      <c r="L74" s="38" t="s">
        <v>157</v>
      </c>
      <c r="M74" s="59" t="s">
        <v>79</v>
      </c>
      <c r="N74" s="59" t="s">
        <v>79</v>
      </c>
      <c r="O74" s="142"/>
      <c r="P74" s="14" t="str">
        <f t="shared" si="1"/>
        <v>-</v>
      </c>
    </row>
    <row r="75" spans="1:16" s="14" customFormat="1" ht="48" thickBot="1" x14ac:dyDescent="0.3">
      <c r="A75" s="169"/>
      <c r="B75" s="173"/>
      <c r="C75" s="165"/>
      <c r="D75" s="165"/>
      <c r="E75" s="165"/>
      <c r="F75" s="165"/>
      <c r="G75" s="137"/>
      <c r="H75" s="137"/>
      <c r="I75" s="137"/>
      <c r="J75" s="148"/>
      <c r="K75" s="72" t="s">
        <v>79</v>
      </c>
      <c r="L75" s="26" t="s">
        <v>158</v>
      </c>
      <c r="M75" s="72" t="s">
        <v>79</v>
      </c>
      <c r="N75" s="72" t="s">
        <v>79</v>
      </c>
      <c r="O75" s="141"/>
      <c r="P75" s="14" t="str">
        <f t="shared" si="1"/>
        <v>-</v>
      </c>
    </row>
    <row r="76" spans="1:16" s="14" customFormat="1" ht="84" customHeight="1" x14ac:dyDescent="0.25">
      <c r="A76" s="168" t="s">
        <v>160</v>
      </c>
      <c r="B76" s="171" t="s">
        <v>161</v>
      </c>
      <c r="C76" s="176" t="s">
        <v>532</v>
      </c>
      <c r="D76" s="176" t="s">
        <v>594</v>
      </c>
      <c r="E76" s="176" t="s">
        <v>535</v>
      </c>
      <c r="F76" s="176" t="s">
        <v>602</v>
      </c>
      <c r="G76" s="135" t="s">
        <v>25</v>
      </c>
      <c r="H76" s="135" t="s">
        <v>25</v>
      </c>
      <c r="I76" s="135" t="str">
        <f>VLOOKUP(P76,$D$402:$E$405,2,FALSE)</f>
        <v>Monitoreo bajo</v>
      </c>
      <c r="J76" s="147" t="s">
        <v>48</v>
      </c>
      <c r="K76" s="71" t="s">
        <v>79</v>
      </c>
      <c r="L76" s="71" t="s">
        <v>82</v>
      </c>
      <c r="M76" s="71" t="s">
        <v>165</v>
      </c>
      <c r="N76" s="71" t="s">
        <v>79</v>
      </c>
      <c r="O76" s="140" t="s">
        <v>166</v>
      </c>
      <c r="P76" s="14" t="str">
        <f t="shared" si="1"/>
        <v>Bajo-Bajo</v>
      </c>
    </row>
    <row r="77" spans="1:16" s="14" customFormat="1" ht="84" customHeight="1" x14ac:dyDescent="0.25">
      <c r="A77" s="170"/>
      <c r="B77" s="172"/>
      <c r="C77" s="161"/>
      <c r="D77" s="161"/>
      <c r="E77" s="161"/>
      <c r="F77" s="161"/>
      <c r="G77" s="136"/>
      <c r="H77" s="136"/>
      <c r="I77" s="136"/>
      <c r="J77" s="149"/>
      <c r="K77" s="59" t="s">
        <v>79</v>
      </c>
      <c r="L77" s="33" t="s">
        <v>162</v>
      </c>
      <c r="M77" s="59" t="s">
        <v>79</v>
      </c>
      <c r="N77" s="59" t="s">
        <v>79</v>
      </c>
      <c r="O77" s="145"/>
      <c r="P77" s="14" t="str">
        <f t="shared" si="1"/>
        <v>-</v>
      </c>
    </row>
    <row r="78" spans="1:16" s="14" customFormat="1" ht="84" customHeight="1" x14ac:dyDescent="0.25">
      <c r="A78" s="170"/>
      <c r="B78" s="172"/>
      <c r="C78" s="161"/>
      <c r="D78" s="161"/>
      <c r="E78" s="161"/>
      <c r="F78" s="161"/>
      <c r="G78" s="136"/>
      <c r="H78" s="136"/>
      <c r="I78" s="136"/>
      <c r="J78" s="149"/>
      <c r="K78" s="59" t="s">
        <v>79</v>
      </c>
      <c r="L78" s="59" t="s">
        <v>163</v>
      </c>
      <c r="M78" s="59" t="s">
        <v>79</v>
      </c>
      <c r="N78" s="59" t="s">
        <v>79</v>
      </c>
      <c r="O78" s="145"/>
      <c r="P78" s="14" t="str">
        <f t="shared" si="1"/>
        <v>-</v>
      </c>
    </row>
    <row r="79" spans="1:16" s="14" customFormat="1" ht="84" customHeight="1" thickBot="1" x14ac:dyDescent="0.3">
      <c r="A79" s="169"/>
      <c r="B79" s="173"/>
      <c r="C79" s="162"/>
      <c r="D79" s="162"/>
      <c r="E79" s="162"/>
      <c r="F79" s="162"/>
      <c r="G79" s="137"/>
      <c r="H79" s="137"/>
      <c r="I79" s="137"/>
      <c r="J79" s="148"/>
      <c r="K79" s="72" t="s">
        <v>79</v>
      </c>
      <c r="L79" s="72" t="s">
        <v>164</v>
      </c>
      <c r="M79" s="72" t="s">
        <v>79</v>
      </c>
      <c r="N79" s="72" t="s">
        <v>79</v>
      </c>
      <c r="O79" s="146"/>
      <c r="P79" s="14" t="str">
        <f t="shared" si="1"/>
        <v>-</v>
      </c>
    </row>
    <row r="80" spans="1:16" s="14" customFormat="1" ht="76.5" customHeight="1" x14ac:dyDescent="0.25">
      <c r="A80" s="168" t="s">
        <v>167</v>
      </c>
      <c r="B80" s="171" t="s">
        <v>174</v>
      </c>
      <c r="C80" s="177" t="s">
        <v>532</v>
      </c>
      <c r="D80" s="177" t="s">
        <v>576</v>
      </c>
      <c r="E80" s="177" t="s">
        <v>536</v>
      </c>
      <c r="F80" s="177" t="s">
        <v>602</v>
      </c>
      <c r="G80" s="135" t="s">
        <v>25</v>
      </c>
      <c r="H80" s="135" t="s">
        <v>25</v>
      </c>
      <c r="I80" s="135" t="str">
        <f>VLOOKUP(P80,$D$402:$E$405,2,FALSE)</f>
        <v>Monitoreo bajo</v>
      </c>
      <c r="J80" s="147" t="s">
        <v>43</v>
      </c>
      <c r="K80" s="36" t="s">
        <v>79</v>
      </c>
      <c r="L80" s="71" t="s">
        <v>79</v>
      </c>
      <c r="M80" s="71" t="s">
        <v>79</v>
      </c>
      <c r="N80" s="43" t="s">
        <v>97</v>
      </c>
      <c r="O80" s="140" t="s">
        <v>176</v>
      </c>
      <c r="P80" s="14" t="str">
        <f t="shared" si="1"/>
        <v>Bajo-Bajo</v>
      </c>
    </row>
    <row r="81" spans="1:16" ht="90.75" customHeight="1" thickBot="1" x14ac:dyDescent="0.3">
      <c r="A81" s="169"/>
      <c r="B81" s="173"/>
      <c r="C81" s="156"/>
      <c r="D81" s="156"/>
      <c r="E81" s="156"/>
      <c r="F81" s="156"/>
      <c r="G81" s="137"/>
      <c r="H81" s="137"/>
      <c r="I81" s="137"/>
      <c r="J81" s="148"/>
      <c r="K81" s="26" t="s">
        <v>79</v>
      </c>
      <c r="L81" s="72" t="s">
        <v>79</v>
      </c>
      <c r="M81" s="72" t="s">
        <v>79</v>
      </c>
      <c r="N81" s="39" t="s">
        <v>175</v>
      </c>
      <c r="O81" s="146"/>
      <c r="P81" s="14" t="str">
        <f t="shared" si="1"/>
        <v>-</v>
      </c>
    </row>
    <row r="82" spans="1:16" ht="30" customHeight="1" x14ac:dyDescent="0.25">
      <c r="A82" s="168" t="s">
        <v>168</v>
      </c>
      <c r="B82" s="171" t="s">
        <v>177</v>
      </c>
      <c r="C82" s="177" t="s">
        <v>600</v>
      </c>
      <c r="D82" s="177" t="s">
        <v>596</v>
      </c>
      <c r="E82" s="177" t="s">
        <v>603</v>
      </c>
      <c r="F82" s="177" t="s">
        <v>537</v>
      </c>
      <c r="G82" s="135" t="s">
        <v>25</v>
      </c>
      <c r="H82" s="135" t="s">
        <v>25</v>
      </c>
      <c r="I82" s="135" t="str">
        <f>VLOOKUP(P82,$D$402:$E$405,2,FALSE)</f>
        <v>Monitoreo bajo</v>
      </c>
      <c r="J82" s="147" t="s">
        <v>43</v>
      </c>
      <c r="K82" s="71" t="s">
        <v>54</v>
      </c>
      <c r="L82" s="71" t="s">
        <v>79</v>
      </c>
      <c r="M82" s="71" t="s">
        <v>179</v>
      </c>
      <c r="N82" s="43" t="s">
        <v>181</v>
      </c>
      <c r="O82" s="140" t="s">
        <v>182</v>
      </c>
      <c r="P82" s="14" t="str">
        <f t="shared" si="1"/>
        <v>Bajo-Bajo</v>
      </c>
    </row>
    <row r="83" spans="1:16" ht="47.25" x14ac:dyDescent="0.25">
      <c r="A83" s="170"/>
      <c r="B83" s="172"/>
      <c r="C83" s="154"/>
      <c r="D83" s="154"/>
      <c r="E83" s="154"/>
      <c r="F83" s="154"/>
      <c r="G83" s="136"/>
      <c r="H83" s="136"/>
      <c r="I83" s="136"/>
      <c r="J83" s="149"/>
      <c r="K83" s="4" t="s">
        <v>178</v>
      </c>
      <c r="L83" s="59" t="s">
        <v>79</v>
      </c>
      <c r="M83" s="59" t="s">
        <v>72</v>
      </c>
      <c r="N83" s="59" t="s">
        <v>79</v>
      </c>
      <c r="O83" s="145"/>
      <c r="P83" s="14" t="str">
        <f t="shared" si="1"/>
        <v>-</v>
      </c>
    </row>
    <row r="84" spans="1:16" ht="34.5" customHeight="1" x14ac:dyDescent="0.25">
      <c r="A84" s="170"/>
      <c r="B84" s="172"/>
      <c r="C84" s="154"/>
      <c r="D84" s="154"/>
      <c r="E84" s="154"/>
      <c r="F84" s="154"/>
      <c r="G84" s="136"/>
      <c r="H84" s="136"/>
      <c r="I84" s="136"/>
      <c r="J84" s="149"/>
      <c r="K84" s="59" t="s">
        <v>79</v>
      </c>
      <c r="L84" s="59" t="s">
        <v>79</v>
      </c>
      <c r="M84" s="4" t="s">
        <v>71</v>
      </c>
      <c r="N84" s="59" t="s">
        <v>79</v>
      </c>
      <c r="O84" s="145"/>
      <c r="P84" s="14" t="str">
        <f t="shared" si="1"/>
        <v>-</v>
      </c>
    </row>
    <row r="85" spans="1:16" ht="32.25" thickBot="1" x14ac:dyDescent="0.3">
      <c r="A85" s="169"/>
      <c r="B85" s="173"/>
      <c r="C85" s="156"/>
      <c r="D85" s="156"/>
      <c r="E85" s="156"/>
      <c r="F85" s="156"/>
      <c r="G85" s="137"/>
      <c r="H85" s="137"/>
      <c r="I85" s="137"/>
      <c r="J85" s="148"/>
      <c r="K85" s="72" t="s">
        <v>79</v>
      </c>
      <c r="L85" s="72" t="s">
        <v>79</v>
      </c>
      <c r="M85" s="47" t="s">
        <v>180</v>
      </c>
      <c r="N85" s="72" t="s">
        <v>79</v>
      </c>
      <c r="O85" s="146"/>
      <c r="P85" s="14" t="str">
        <f t="shared" si="1"/>
        <v>-</v>
      </c>
    </row>
    <row r="86" spans="1:16" ht="34.5" customHeight="1" x14ac:dyDescent="0.25">
      <c r="A86" s="168" t="s">
        <v>169</v>
      </c>
      <c r="B86" s="171" t="s">
        <v>183</v>
      </c>
      <c r="C86" s="177" t="s">
        <v>532</v>
      </c>
      <c r="D86" s="177" t="s">
        <v>169</v>
      </c>
      <c r="E86" s="177" t="s">
        <v>538</v>
      </c>
      <c r="F86" s="177" t="s">
        <v>539</v>
      </c>
      <c r="G86" s="135" t="s">
        <v>25</v>
      </c>
      <c r="H86" s="135" t="s">
        <v>26</v>
      </c>
      <c r="I86" s="135" t="str">
        <f>VLOOKUP(P86,$D$402:$E$405,2,FALSE)</f>
        <v>Mantener satisfecho</v>
      </c>
      <c r="J86" s="147" t="s">
        <v>15</v>
      </c>
      <c r="K86" s="71" t="s">
        <v>55</v>
      </c>
      <c r="L86" s="71" t="s">
        <v>79</v>
      </c>
      <c r="M86" s="71" t="s">
        <v>71</v>
      </c>
      <c r="N86" s="71" t="s">
        <v>79</v>
      </c>
      <c r="O86" s="140" t="s">
        <v>187</v>
      </c>
      <c r="P86" s="14" t="str">
        <f t="shared" si="1"/>
        <v>Bajo-Alto</v>
      </c>
    </row>
    <row r="87" spans="1:16" ht="34.5" customHeight="1" x14ac:dyDescent="0.25">
      <c r="A87" s="170"/>
      <c r="B87" s="172"/>
      <c r="C87" s="154"/>
      <c r="D87" s="154"/>
      <c r="E87" s="154"/>
      <c r="F87" s="154"/>
      <c r="G87" s="136"/>
      <c r="H87" s="136"/>
      <c r="I87" s="136"/>
      <c r="J87" s="149"/>
      <c r="K87" s="4" t="s">
        <v>184</v>
      </c>
      <c r="L87" s="59" t="s">
        <v>79</v>
      </c>
      <c r="M87" s="59" t="s">
        <v>79</v>
      </c>
      <c r="N87" s="59" t="s">
        <v>79</v>
      </c>
      <c r="O87" s="145"/>
      <c r="P87" s="14" t="str">
        <f t="shared" si="1"/>
        <v>-</v>
      </c>
    </row>
    <row r="88" spans="1:16" ht="34.5" customHeight="1" x14ac:dyDescent="0.25">
      <c r="A88" s="170"/>
      <c r="B88" s="172"/>
      <c r="C88" s="154"/>
      <c r="D88" s="154"/>
      <c r="E88" s="154"/>
      <c r="F88" s="154"/>
      <c r="G88" s="136"/>
      <c r="H88" s="136"/>
      <c r="I88" s="136"/>
      <c r="J88" s="149"/>
      <c r="K88" s="4" t="s">
        <v>185</v>
      </c>
      <c r="L88" s="59" t="s">
        <v>79</v>
      </c>
      <c r="M88" s="59" t="s">
        <v>79</v>
      </c>
      <c r="N88" s="59" t="s">
        <v>79</v>
      </c>
      <c r="O88" s="145"/>
      <c r="P88" s="14" t="str">
        <f t="shared" si="1"/>
        <v>-</v>
      </c>
    </row>
    <row r="89" spans="1:16" ht="34.5" customHeight="1" thickBot="1" x14ac:dyDescent="0.3">
      <c r="A89" s="169"/>
      <c r="B89" s="173"/>
      <c r="C89" s="156"/>
      <c r="D89" s="156"/>
      <c r="E89" s="156"/>
      <c r="F89" s="156"/>
      <c r="G89" s="137"/>
      <c r="H89" s="137"/>
      <c r="I89" s="137"/>
      <c r="J89" s="148"/>
      <c r="K89" s="47" t="s">
        <v>186</v>
      </c>
      <c r="L89" s="72" t="s">
        <v>79</v>
      </c>
      <c r="M89" s="72" t="s">
        <v>79</v>
      </c>
      <c r="N89" s="72" t="s">
        <v>79</v>
      </c>
      <c r="O89" s="146"/>
      <c r="P89" s="14" t="str">
        <f t="shared" si="1"/>
        <v>-</v>
      </c>
    </row>
    <row r="90" spans="1:16" ht="66" customHeight="1" x14ac:dyDescent="0.25">
      <c r="A90" s="168" t="s">
        <v>170</v>
      </c>
      <c r="B90" s="171" t="s">
        <v>188</v>
      </c>
      <c r="C90" s="160" t="s">
        <v>540</v>
      </c>
      <c r="D90" s="160" t="s">
        <v>170</v>
      </c>
      <c r="E90" s="160" t="s">
        <v>541</v>
      </c>
      <c r="F90" s="160" t="s">
        <v>577</v>
      </c>
      <c r="G90" s="135" t="s">
        <v>26</v>
      </c>
      <c r="H90" s="135" t="s">
        <v>25</v>
      </c>
      <c r="I90" s="135" t="str">
        <f>VLOOKUP(P90,$D$402:$E$405,2,FALSE)</f>
        <v>Mantener informado</v>
      </c>
      <c r="J90" s="147" t="s">
        <v>48</v>
      </c>
      <c r="K90" s="71" t="s">
        <v>55</v>
      </c>
      <c r="L90" s="71" t="s">
        <v>191</v>
      </c>
      <c r="M90" s="35" t="s">
        <v>192</v>
      </c>
      <c r="N90" s="35" t="s">
        <v>192</v>
      </c>
      <c r="O90" s="140" t="s">
        <v>193</v>
      </c>
      <c r="P90" s="14" t="str">
        <f t="shared" si="1"/>
        <v>Alto-Bajo</v>
      </c>
    </row>
    <row r="91" spans="1:16" ht="34.5" customHeight="1" x14ac:dyDescent="0.25">
      <c r="A91" s="170"/>
      <c r="B91" s="172"/>
      <c r="C91" s="161"/>
      <c r="D91" s="161"/>
      <c r="E91" s="161"/>
      <c r="F91" s="161"/>
      <c r="G91" s="136"/>
      <c r="H91" s="136"/>
      <c r="I91" s="136"/>
      <c r="J91" s="149"/>
      <c r="K91" s="4" t="s">
        <v>185</v>
      </c>
      <c r="L91" s="59" t="s">
        <v>79</v>
      </c>
      <c r="M91" s="59" t="s">
        <v>79</v>
      </c>
      <c r="N91" s="59" t="s">
        <v>79</v>
      </c>
      <c r="O91" s="145"/>
      <c r="P91" s="14" t="str">
        <f t="shared" si="1"/>
        <v>-</v>
      </c>
    </row>
    <row r="92" spans="1:16" ht="34.5" customHeight="1" x14ac:dyDescent="0.25">
      <c r="A92" s="170"/>
      <c r="B92" s="172"/>
      <c r="C92" s="161"/>
      <c r="D92" s="161"/>
      <c r="E92" s="161"/>
      <c r="F92" s="161"/>
      <c r="G92" s="136"/>
      <c r="H92" s="136"/>
      <c r="I92" s="136"/>
      <c r="J92" s="149"/>
      <c r="K92" s="4" t="s">
        <v>186</v>
      </c>
      <c r="L92" s="59" t="s">
        <v>79</v>
      </c>
      <c r="M92" s="59" t="s">
        <v>79</v>
      </c>
      <c r="N92" s="59" t="s">
        <v>79</v>
      </c>
      <c r="O92" s="145"/>
      <c r="P92" s="14" t="str">
        <f t="shared" si="1"/>
        <v>-</v>
      </c>
    </row>
    <row r="93" spans="1:16" ht="60" customHeight="1" x14ac:dyDescent="0.25">
      <c r="A93" s="170"/>
      <c r="B93" s="172"/>
      <c r="C93" s="161"/>
      <c r="D93" s="161"/>
      <c r="E93" s="161"/>
      <c r="F93" s="161"/>
      <c r="G93" s="136"/>
      <c r="H93" s="136"/>
      <c r="I93" s="136"/>
      <c r="J93" s="149"/>
      <c r="K93" s="33" t="s">
        <v>189</v>
      </c>
      <c r="L93" s="59" t="s">
        <v>79</v>
      </c>
      <c r="M93" s="59" t="s">
        <v>79</v>
      </c>
      <c r="N93" s="59" t="s">
        <v>79</v>
      </c>
      <c r="O93" s="145"/>
      <c r="P93" s="14" t="str">
        <f t="shared" si="1"/>
        <v>-</v>
      </c>
    </row>
    <row r="94" spans="1:16" ht="34.5" customHeight="1" thickBot="1" x14ac:dyDescent="0.3">
      <c r="A94" s="169"/>
      <c r="B94" s="173"/>
      <c r="C94" s="161"/>
      <c r="D94" s="161"/>
      <c r="E94" s="161"/>
      <c r="F94" s="161"/>
      <c r="G94" s="137"/>
      <c r="H94" s="137"/>
      <c r="I94" s="137"/>
      <c r="J94" s="148"/>
      <c r="K94" s="51" t="s">
        <v>190</v>
      </c>
      <c r="L94" s="72" t="s">
        <v>79</v>
      </c>
      <c r="M94" s="72" t="s">
        <v>79</v>
      </c>
      <c r="N94" s="72" t="s">
        <v>79</v>
      </c>
      <c r="O94" s="146"/>
      <c r="P94" s="14" t="str">
        <f t="shared" si="1"/>
        <v>-</v>
      </c>
    </row>
    <row r="95" spans="1:16" ht="63" x14ac:dyDescent="0.25">
      <c r="A95" s="168" t="s">
        <v>171</v>
      </c>
      <c r="B95" s="171" t="s">
        <v>194</v>
      </c>
      <c r="C95" s="163" t="s">
        <v>542</v>
      </c>
      <c r="D95" s="163" t="s">
        <v>171</v>
      </c>
      <c r="E95" s="163" t="s">
        <v>541</v>
      </c>
      <c r="F95" s="163" t="s">
        <v>578</v>
      </c>
      <c r="G95" s="135" t="s">
        <v>25</v>
      </c>
      <c r="H95" s="135" t="s">
        <v>25</v>
      </c>
      <c r="I95" s="135" t="str">
        <f>VLOOKUP(P95,$D$402:$E$405,2,FALSE)</f>
        <v>Monitoreo bajo</v>
      </c>
      <c r="J95" s="147" t="s">
        <v>48</v>
      </c>
      <c r="K95" s="71" t="s">
        <v>55</v>
      </c>
      <c r="L95" s="71" t="s">
        <v>195</v>
      </c>
      <c r="M95" s="35" t="s">
        <v>196</v>
      </c>
      <c r="N95" s="43" t="s">
        <v>192</v>
      </c>
      <c r="O95" s="140" t="s">
        <v>193</v>
      </c>
      <c r="P95" s="14" t="str">
        <f t="shared" si="1"/>
        <v>Bajo-Bajo</v>
      </c>
    </row>
    <row r="96" spans="1:16" ht="53.25" customHeight="1" thickBot="1" x14ac:dyDescent="0.3">
      <c r="A96" s="169"/>
      <c r="B96" s="173"/>
      <c r="C96" s="165"/>
      <c r="D96" s="165"/>
      <c r="E96" s="165"/>
      <c r="F96" s="165"/>
      <c r="G96" s="137"/>
      <c r="H96" s="137"/>
      <c r="I96" s="137"/>
      <c r="J96" s="148"/>
      <c r="K96" s="51" t="s">
        <v>190</v>
      </c>
      <c r="L96" s="72" t="s">
        <v>79</v>
      </c>
      <c r="M96" s="72" t="s">
        <v>79</v>
      </c>
      <c r="N96" s="72" t="s">
        <v>79</v>
      </c>
      <c r="O96" s="146"/>
      <c r="P96" s="14" t="str">
        <f t="shared" si="1"/>
        <v>-</v>
      </c>
    </row>
    <row r="97" spans="1:16" ht="32.25" customHeight="1" x14ac:dyDescent="0.25">
      <c r="A97" s="168" t="s">
        <v>172</v>
      </c>
      <c r="B97" s="171" t="s">
        <v>197</v>
      </c>
      <c r="C97" s="177" t="s">
        <v>542</v>
      </c>
      <c r="D97" s="178" t="s">
        <v>172</v>
      </c>
      <c r="E97" s="177" t="s">
        <v>543</v>
      </c>
      <c r="F97" s="177" t="s">
        <v>579</v>
      </c>
      <c r="G97" s="135" t="s">
        <v>25</v>
      </c>
      <c r="H97" s="135" t="s">
        <v>25</v>
      </c>
      <c r="I97" s="135" t="str">
        <f>VLOOKUP(P97,$D$402:$E$405,2,FALSE)</f>
        <v>Monitoreo bajo</v>
      </c>
      <c r="J97" s="147" t="s">
        <v>15</v>
      </c>
      <c r="K97" s="71" t="s">
        <v>141</v>
      </c>
      <c r="L97" s="71" t="s">
        <v>79</v>
      </c>
      <c r="M97" s="71" t="s">
        <v>79</v>
      </c>
      <c r="N97" s="71" t="s">
        <v>79</v>
      </c>
      <c r="O97" s="140" t="s">
        <v>198</v>
      </c>
      <c r="P97" s="14" t="str">
        <f t="shared" si="1"/>
        <v>Bajo-Bajo</v>
      </c>
    </row>
    <row r="98" spans="1:16" ht="31.5" x14ac:dyDescent="0.25">
      <c r="A98" s="170"/>
      <c r="B98" s="172"/>
      <c r="C98" s="154"/>
      <c r="D98" s="179"/>
      <c r="E98" s="154"/>
      <c r="F98" s="154"/>
      <c r="G98" s="136"/>
      <c r="H98" s="136"/>
      <c r="I98" s="136"/>
      <c r="J98" s="149"/>
      <c r="K98" s="59" t="s">
        <v>55</v>
      </c>
      <c r="L98" s="59" t="s">
        <v>79</v>
      </c>
      <c r="M98" s="59" t="s">
        <v>79</v>
      </c>
      <c r="N98" s="59" t="s">
        <v>79</v>
      </c>
      <c r="O98" s="145"/>
      <c r="P98" s="14" t="str">
        <f t="shared" si="1"/>
        <v>-</v>
      </c>
    </row>
    <row r="99" spans="1:16" ht="32.25" customHeight="1" thickBot="1" x14ac:dyDescent="0.3">
      <c r="A99" s="169"/>
      <c r="B99" s="173"/>
      <c r="C99" s="156"/>
      <c r="D99" s="180"/>
      <c r="E99" s="156"/>
      <c r="F99" s="156"/>
      <c r="G99" s="137"/>
      <c r="H99" s="137"/>
      <c r="I99" s="137"/>
      <c r="J99" s="148"/>
      <c r="K99" s="47" t="s">
        <v>186</v>
      </c>
      <c r="L99" s="72" t="s">
        <v>79</v>
      </c>
      <c r="M99" s="72" t="s">
        <v>79</v>
      </c>
      <c r="N99" s="72" t="s">
        <v>79</v>
      </c>
      <c r="O99" s="146"/>
      <c r="P99" s="14" t="str">
        <f t="shared" si="1"/>
        <v>-</v>
      </c>
    </row>
    <row r="100" spans="1:16" ht="28.5" customHeight="1" x14ac:dyDescent="0.25">
      <c r="A100" s="168" t="s">
        <v>173</v>
      </c>
      <c r="B100" s="171" t="s">
        <v>199</v>
      </c>
      <c r="C100" s="176" t="s">
        <v>544</v>
      </c>
      <c r="D100" s="178" t="s">
        <v>173</v>
      </c>
      <c r="E100" s="176" t="s">
        <v>580</v>
      </c>
      <c r="F100" s="176" t="s">
        <v>581</v>
      </c>
      <c r="G100" s="135" t="s">
        <v>25</v>
      </c>
      <c r="H100" s="135" t="s">
        <v>25</v>
      </c>
      <c r="I100" s="135" t="str">
        <f>VLOOKUP(P100,$D$402:$E$405,2,FALSE)</f>
        <v>Monitoreo bajo</v>
      </c>
      <c r="J100" s="147" t="s">
        <v>15</v>
      </c>
      <c r="K100" s="50" t="s">
        <v>200</v>
      </c>
      <c r="L100" s="71" t="s">
        <v>79</v>
      </c>
      <c r="M100" s="35" t="s">
        <v>202</v>
      </c>
      <c r="N100" s="35" t="s">
        <v>202</v>
      </c>
      <c r="O100" s="140" t="s">
        <v>193</v>
      </c>
      <c r="P100" s="14" t="str">
        <f t="shared" si="1"/>
        <v>Bajo-Bajo</v>
      </c>
    </row>
    <row r="101" spans="1:16" ht="31.5" x14ac:dyDescent="0.25">
      <c r="A101" s="170"/>
      <c r="B101" s="172"/>
      <c r="C101" s="161"/>
      <c r="D101" s="179"/>
      <c r="E101" s="161"/>
      <c r="F101" s="161"/>
      <c r="G101" s="136"/>
      <c r="H101" s="136"/>
      <c r="I101" s="136"/>
      <c r="J101" s="149"/>
      <c r="K101" s="59" t="s">
        <v>141</v>
      </c>
      <c r="L101" s="59" t="s">
        <v>79</v>
      </c>
      <c r="M101" s="59" t="s">
        <v>79</v>
      </c>
      <c r="N101" s="59" t="s">
        <v>79</v>
      </c>
      <c r="O101" s="145"/>
      <c r="P101" s="14" t="str">
        <f t="shared" si="1"/>
        <v>-</v>
      </c>
    </row>
    <row r="102" spans="1:16" ht="31.5" x14ac:dyDescent="0.25">
      <c r="A102" s="170"/>
      <c r="B102" s="172"/>
      <c r="C102" s="161"/>
      <c r="D102" s="179"/>
      <c r="E102" s="161"/>
      <c r="F102" s="161"/>
      <c r="G102" s="136"/>
      <c r="H102" s="136"/>
      <c r="I102" s="136"/>
      <c r="J102" s="149"/>
      <c r="K102" s="33" t="s">
        <v>201</v>
      </c>
      <c r="L102" s="59" t="s">
        <v>79</v>
      </c>
      <c r="M102" s="59" t="s">
        <v>79</v>
      </c>
      <c r="N102" s="59" t="s">
        <v>79</v>
      </c>
      <c r="O102" s="145"/>
      <c r="P102" s="14" t="str">
        <f t="shared" si="1"/>
        <v>-</v>
      </c>
    </row>
    <row r="103" spans="1:16" ht="31.5" x14ac:dyDescent="0.25">
      <c r="A103" s="170"/>
      <c r="B103" s="172"/>
      <c r="C103" s="161"/>
      <c r="D103" s="179"/>
      <c r="E103" s="161"/>
      <c r="F103" s="161"/>
      <c r="G103" s="136"/>
      <c r="H103" s="136"/>
      <c r="I103" s="136"/>
      <c r="J103" s="149"/>
      <c r="K103" s="59" t="s">
        <v>55</v>
      </c>
      <c r="L103" s="59" t="s">
        <v>79</v>
      </c>
      <c r="M103" s="59" t="s">
        <v>79</v>
      </c>
      <c r="N103" s="59" t="s">
        <v>79</v>
      </c>
      <c r="O103" s="145"/>
      <c r="P103" s="14" t="str">
        <f t="shared" si="1"/>
        <v>-</v>
      </c>
    </row>
    <row r="104" spans="1:16" ht="27.75" customHeight="1" thickBot="1" x14ac:dyDescent="0.3">
      <c r="A104" s="169"/>
      <c r="B104" s="173"/>
      <c r="C104" s="162"/>
      <c r="D104" s="180"/>
      <c r="E104" s="162"/>
      <c r="F104" s="162"/>
      <c r="G104" s="137"/>
      <c r="H104" s="137"/>
      <c r="I104" s="137"/>
      <c r="J104" s="148"/>
      <c r="K104" s="47" t="s">
        <v>186</v>
      </c>
      <c r="L104" s="72" t="s">
        <v>79</v>
      </c>
      <c r="M104" s="72" t="s">
        <v>79</v>
      </c>
      <c r="N104" s="72" t="s">
        <v>79</v>
      </c>
      <c r="O104" s="146"/>
      <c r="P104" s="14" t="str">
        <f t="shared" si="1"/>
        <v>-</v>
      </c>
    </row>
    <row r="105" spans="1:16" ht="45" customHeight="1" x14ac:dyDescent="0.25">
      <c r="A105" s="168" t="s">
        <v>203</v>
      </c>
      <c r="B105" s="171" t="s">
        <v>204</v>
      </c>
      <c r="C105" s="160" t="s">
        <v>544</v>
      </c>
      <c r="D105" s="160" t="s">
        <v>203</v>
      </c>
      <c r="E105" s="160" t="s">
        <v>582</v>
      </c>
      <c r="F105" s="160" t="s">
        <v>545</v>
      </c>
      <c r="G105" s="135" t="s">
        <v>25</v>
      </c>
      <c r="H105" s="135" t="s">
        <v>26</v>
      </c>
      <c r="I105" s="135" t="str">
        <f>VLOOKUP(P105,$D$402:$E$405,2,FALSE)</f>
        <v>Mantener satisfecho</v>
      </c>
      <c r="J105" s="147" t="s">
        <v>15</v>
      </c>
      <c r="K105" s="71" t="s">
        <v>337</v>
      </c>
      <c r="L105" s="71" t="s">
        <v>79</v>
      </c>
      <c r="M105" s="35" t="s">
        <v>208</v>
      </c>
      <c r="N105" s="43" t="s">
        <v>209</v>
      </c>
      <c r="O105" s="140" t="s">
        <v>193</v>
      </c>
      <c r="P105" s="14" t="str">
        <f t="shared" si="1"/>
        <v>Bajo-Alto</v>
      </c>
    </row>
    <row r="106" spans="1:16" ht="30" customHeight="1" x14ac:dyDescent="0.25">
      <c r="A106" s="170"/>
      <c r="B106" s="172"/>
      <c r="C106" s="161"/>
      <c r="D106" s="161"/>
      <c r="E106" s="161"/>
      <c r="F106" s="161"/>
      <c r="G106" s="136"/>
      <c r="H106" s="136"/>
      <c r="I106" s="136"/>
      <c r="J106" s="149"/>
      <c r="K106" s="59" t="s">
        <v>55</v>
      </c>
      <c r="L106" s="59" t="s">
        <v>79</v>
      </c>
      <c r="M106" s="59" t="s">
        <v>79</v>
      </c>
      <c r="N106" s="59" t="s">
        <v>79</v>
      </c>
      <c r="O106" s="145"/>
      <c r="P106" s="14" t="str">
        <f t="shared" si="1"/>
        <v>-</v>
      </c>
    </row>
    <row r="107" spans="1:16" ht="30" customHeight="1" x14ac:dyDescent="0.25">
      <c r="A107" s="170"/>
      <c r="B107" s="172"/>
      <c r="C107" s="161"/>
      <c r="D107" s="161"/>
      <c r="E107" s="161"/>
      <c r="F107" s="161"/>
      <c r="G107" s="136"/>
      <c r="H107" s="136"/>
      <c r="I107" s="136"/>
      <c r="J107" s="149"/>
      <c r="K107" s="4" t="s">
        <v>185</v>
      </c>
      <c r="L107" s="59" t="s">
        <v>79</v>
      </c>
      <c r="M107" s="59" t="s">
        <v>79</v>
      </c>
      <c r="N107" s="59" t="s">
        <v>79</v>
      </c>
      <c r="O107" s="145"/>
      <c r="P107" s="14" t="str">
        <f t="shared" si="1"/>
        <v>-</v>
      </c>
    </row>
    <row r="108" spans="1:16" ht="30" customHeight="1" x14ac:dyDescent="0.25">
      <c r="A108" s="170"/>
      <c r="B108" s="172"/>
      <c r="C108" s="161"/>
      <c r="D108" s="161"/>
      <c r="E108" s="161"/>
      <c r="F108" s="161"/>
      <c r="G108" s="136"/>
      <c r="H108" s="136"/>
      <c r="I108" s="136"/>
      <c r="J108" s="149"/>
      <c r="K108" s="4" t="s">
        <v>205</v>
      </c>
      <c r="L108" s="59" t="s">
        <v>79</v>
      </c>
      <c r="M108" s="59" t="s">
        <v>79</v>
      </c>
      <c r="N108" s="59" t="s">
        <v>79</v>
      </c>
      <c r="O108" s="145"/>
      <c r="P108" s="14" t="str">
        <f t="shared" si="1"/>
        <v>-</v>
      </c>
    </row>
    <row r="109" spans="1:16" ht="30" customHeight="1" x14ac:dyDescent="0.25">
      <c r="A109" s="170"/>
      <c r="B109" s="172"/>
      <c r="C109" s="161"/>
      <c r="D109" s="161"/>
      <c r="E109" s="161"/>
      <c r="F109" s="161"/>
      <c r="G109" s="136"/>
      <c r="H109" s="136"/>
      <c r="I109" s="136"/>
      <c r="J109" s="149"/>
      <c r="K109" s="3" t="s">
        <v>206</v>
      </c>
      <c r="L109" s="59" t="s">
        <v>79</v>
      </c>
      <c r="M109" s="59" t="s">
        <v>79</v>
      </c>
      <c r="N109" s="59" t="s">
        <v>79</v>
      </c>
      <c r="O109" s="145"/>
      <c r="P109" s="14" t="str">
        <f t="shared" si="1"/>
        <v>-</v>
      </c>
    </row>
    <row r="110" spans="1:16" ht="30" customHeight="1" thickBot="1" x14ac:dyDescent="0.3">
      <c r="A110" s="169"/>
      <c r="B110" s="173"/>
      <c r="C110" s="161"/>
      <c r="D110" s="161"/>
      <c r="E110" s="161"/>
      <c r="F110" s="161"/>
      <c r="G110" s="137"/>
      <c r="H110" s="137"/>
      <c r="I110" s="137"/>
      <c r="J110" s="148"/>
      <c r="K110" s="51" t="s">
        <v>207</v>
      </c>
      <c r="L110" s="72" t="s">
        <v>79</v>
      </c>
      <c r="M110" s="72" t="s">
        <v>79</v>
      </c>
      <c r="N110" s="72" t="s">
        <v>79</v>
      </c>
      <c r="O110" s="146"/>
      <c r="P110" s="14" t="str">
        <f t="shared" si="1"/>
        <v>-</v>
      </c>
    </row>
    <row r="111" spans="1:16" ht="183.75" customHeight="1" x14ac:dyDescent="0.25">
      <c r="A111" s="168" t="s">
        <v>210</v>
      </c>
      <c r="B111" s="171" t="s">
        <v>211</v>
      </c>
      <c r="C111" s="163" t="s">
        <v>542</v>
      </c>
      <c r="D111" s="163" t="s">
        <v>604</v>
      </c>
      <c r="E111" s="163" t="s">
        <v>606</v>
      </c>
      <c r="F111" s="163" t="s">
        <v>622</v>
      </c>
      <c r="G111" s="135" t="s">
        <v>25</v>
      </c>
      <c r="H111" s="135" t="s">
        <v>25</v>
      </c>
      <c r="I111" s="135" t="str">
        <f>VLOOKUP(P111,$D$402:$E$405,2,FALSE)</f>
        <v>Monitoreo bajo</v>
      </c>
      <c r="J111" s="147" t="s">
        <v>15</v>
      </c>
      <c r="K111" s="71" t="s">
        <v>218</v>
      </c>
      <c r="L111" s="71" t="s">
        <v>79</v>
      </c>
      <c r="M111" s="35" t="s">
        <v>214</v>
      </c>
      <c r="N111" s="27" t="s">
        <v>88</v>
      </c>
      <c r="O111" s="140" t="s">
        <v>217</v>
      </c>
      <c r="P111" s="14" t="str">
        <f t="shared" si="1"/>
        <v>Bajo-Bajo</v>
      </c>
    </row>
    <row r="112" spans="1:16" ht="169.5" customHeight="1" thickBot="1" x14ac:dyDescent="0.3">
      <c r="A112" s="169"/>
      <c r="B112" s="173"/>
      <c r="C112" s="165"/>
      <c r="D112" s="165"/>
      <c r="E112" s="165"/>
      <c r="F112" s="165"/>
      <c r="G112" s="137"/>
      <c r="H112" s="137"/>
      <c r="I112" s="137"/>
      <c r="J112" s="148"/>
      <c r="K112" s="72" t="s">
        <v>79</v>
      </c>
      <c r="L112" s="72" t="s">
        <v>79</v>
      </c>
      <c r="M112" s="26" t="s">
        <v>215</v>
      </c>
      <c r="N112" s="39" t="s">
        <v>216</v>
      </c>
      <c r="O112" s="146"/>
      <c r="P112" s="14" t="str">
        <f t="shared" si="1"/>
        <v>-</v>
      </c>
    </row>
    <row r="113" spans="1:16" ht="47.25" customHeight="1" x14ac:dyDescent="0.25">
      <c r="A113" s="168" t="s">
        <v>212</v>
      </c>
      <c r="B113" s="171" t="s">
        <v>213</v>
      </c>
      <c r="C113" s="163" t="s">
        <v>546</v>
      </c>
      <c r="D113" s="178" t="s">
        <v>212</v>
      </c>
      <c r="E113" s="163" t="s">
        <v>547</v>
      </c>
      <c r="F113" s="163" t="s">
        <v>539</v>
      </c>
      <c r="G113" s="135" t="s">
        <v>25</v>
      </c>
      <c r="H113" s="135" t="s">
        <v>25</v>
      </c>
      <c r="I113" s="135" t="str">
        <f>VLOOKUP(P113,$D$402:$E$405,2,FALSE)</f>
        <v>Monitoreo bajo</v>
      </c>
      <c r="J113" s="147" t="s">
        <v>15</v>
      </c>
      <c r="K113" s="71" t="s">
        <v>219</v>
      </c>
      <c r="L113" s="35" t="s">
        <v>225</v>
      </c>
      <c r="M113" s="50" t="s">
        <v>226</v>
      </c>
      <c r="N113" s="43" t="s">
        <v>227</v>
      </c>
      <c r="O113" s="140" t="s">
        <v>229</v>
      </c>
      <c r="P113" s="14" t="str">
        <f t="shared" si="1"/>
        <v>Bajo-Bajo</v>
      </c>
    </row>
    <row r="114" spans="1:16" ht="31.5" x14ac:dyDescent="0.25">
      <c r="A114" s="170"/>
      <c r="B114" s="172"/>
      <c r="C114" s="164"/>
      <c r="D114" s="179"/>
      <c r="E114" s="164"/>
      <c r="F114" s="164"/>
      <c r="G114" s="136"/>
      <c r="H114" s="136"/>
      <c r="I114" s="136"/>
      <c r="J114" s="149"/>
      <c r="K114" s="4" t="s">
        <v>220</v>
      </c>
      <c r="L114" s="33" t="s">
        <v>79</v>
      </c>
      <c r="M114" s="3" t="s">
        <v>228</v>
      </c>
      <c r="N114" s="40" t="s">
        <v>79</v>
      </c>
      <c r="O114" s="145"/>
      <c r="P114" s="14" t="str">
        <f t="shared" si="1"/>
        <v>-</v>
      </c>
    </row>
    <row r="115" spans="1:16" ht="47.25" x14ac:dyDescent="0.25">
      <c r="A115" s="170"/>
      <c r="B115" s="172"/>
      <c r="C115" s="164"/>
      <c r="D115" s="179"/>
      <c r="E115" s="164"/>
      <c r="F115" s="164"/>
      <c r="G115" s="136"/>
      <c r="H115" s="136"/>
      <c r="I115" s="136"/>
      <c r="J115" s="149"/>
      <c r="K115" s="4" t="s">
        <v>221</v>
      </c>
      <c r="L115" s="33" t="s">
        <v>79</v>
      </c>
      <c r="M115" s="4" t="s">
        <v>71</v>
      </c>
      <c r="N115" s="40" t="s">
        <v>79</v>
      </c>
      <c r="O115" s="145"/>
      <c r="P115" s="14" t="str">
        <f t="shared" si="1"/>
        <v>-</v>
      </c>
    </row>
    <row r="116" spans="1:16" ht="31.5" x14ac:dyDescent="0.25">
      <c r="A116" s="170"/>
      <c r="B116" s="172"/>
      <c r="C116" s="164"/>
      <c r="D116" s="179"/>
      <c r="E116" s="164"/>
      <c r="F116" s="164"/>
      <c r="G116" s="136"/>
      <c r="H116" s="136"/>
      <c r="I116" s="136"/>
      <c r="J116" s="149"/>
      <c r="K116" s="4" t="s">
        <v>222</v>
      </c>
      <c r="L116" s="59" t="s">
        <v>79</v>
      </c>
      <c r="M116" s="59" t="s">
        <v>79</v>
      </c>
      <c r="N116" s="59" t="s">
        <v>79</v>
      </c>
      <c r="O116" s="145"/>
      <c r="P116" s="14" t="str">
        <f t="shared" si="1"/>
        <v>-</v>
      </c>
    </row>
    <row r="117" spans="1:16" ht="31.5" x14ac:dyDescent="0.25">
      <c r="A117" s="170"/>
      <c r="B117" s="172"/>
      <c r="C117" s="164"/>
      <c r="D117" s="179"/>
      <c r="E117" s="164"/>
      <c r="F117" s="164"/>
      <c r="G117" s="136"/>
      <c r="H117" s="136"/>
      <c r="I117" s="136"/>
      <c r="J117" s="149"/>
      <c r="K117" s="4" t="s">
        <v>223</v>
      </c>
      <c r="L117" s="59" t="s">
        <v>79</v>
      </c>
      <c r="M117" s="59" t="s">
        <v>79</v>
      </c>
      <c r="N117" s="59" t="s">
        <v>79</v>
      </c>
      <c r="O117" s="145"/>
      <c r="P117" s="14" t="str">
        <f t="shared" si="1"/>
        <v>-</v>
      </c>
    </row>
    <row r="118" spans="1:16" ht="32.25" thickBot="1" x14ac:dyDescent="0.3">
      <c r="A118" s="170"/>
      <c r="B118" s="172"/>
      <c r="C118" s="165"/>
      <c r="D118" s="179"/>
      <c r="E118" s="165"/>
      <c r="F118" s="165"/>
      <c r="G118" s="137"/>
      <c r="H118" s="137"/>
      <c r="I118" s="137"/>
      <c r="J118" s="149"/>
      <c r="K118" s="55" t="s">
        <v>224</v>
      </c>
      <c r="L118" s="55" t="s">
        <v>79</v>
      </c>
      <c r="M118" s="55" t="s">
        <v>79</v>
      </c>
      <c r="N118" s="55" t="s">
        <v>79</v>
      </c>
      <c r="O118" s="145"/>
      <c r="P118" s="14" t="str">
        <f t="shared" si="1"/>
        <v>-</v>
      </c>
    </row>
    <row r="119" spans="1:16" ht="142.5" thickBot="1" x14ac:dyDescent="0.3">
      <c r="A119" s="41" t="s">
        <v>230</v>
      </c>
      <c r="B119" s="34" t="s">
        <v>231</v>
      </c>
      <c r="C119" s="129" t="s">
        <v>546</v>
      </c>
      <c r="D119" s="130" t="s">
        <v>230</v>
      </c>
      <c r="E119" s="129" t="s">
        <v>547</v>
      </c>
      <c r="F119" s="129" t="s">
        <v>539</v>
      </c>
      <c r="G119" s="124" t="s">
        <v>26</v>
      </c>
      <c r="H119" s="124" t="s">
        <v>25</v>
      </c>
      <c r="I119" s="124" t="str">
        <f>VLOOKUP(P119,$D$402:$E$405,2,FALSE)</f>
        <v>Mantener informado</v>
      </c>
      <c r="J119" s="122" t="s">
        <v>15</v>
      </c>
      <c r="K119" s="44" t="s">
        <v>232</v>
      </c>
      <c r="L119" s="50" t="s">
        <v>79</v>
      </c>
      <c r="M119" s="50" t="s">
        <v>79</v>
      </c>
      <c r="N119" s="36" t="s">
        <v>79</v>
      </c>
      <c r="O119" s="62" t="s">
        <v>583</v>
      </c>
      <c r="P119" s="14" t="str">
        <f t="shared" si="1"/>
        <v>Alto-Bajo</v>
      </c>
    </row>
    <row r="120" spans="1:16" ht="47.25" x14ac:dyDescent="0.25">
      <c r="A120" s="168" t="s">
        <v>233</v>
      </c>
      <c r="B120" s="171" t="s">
        <v>234</v>
      </c>
      <c r="C120" s="163" t="s">
        <v>532</v>
      </c>
      <c r="D120" s="163" t="s">
        <v>584</v>
      </c>
      <c r="E120" s="163" t="s">
        <v>548</v>
      </c>
      <c r="F120" s="163" t="s">
        <v>549</v>
      </c>
      <c r="G120" s="135" t="s">
        <v>26</v>
      </c>
      <c r="H120" s="135" t="s">
        <v>26</v>
      </c>
      <c r="I120" s="135" t="str">
        <f>VLOOKUP(P120,$D$402:$E$405,2,FALSE)</f>
        <v xml:space="preserve">Administrar </v>
      </c>
      <c r="J120" s="147" t="s">
        <v>46</v>
      </c>
      <c r="K120" s="71" t="s">
        <v>79</v>
      </c>
      <c r="L120" s="71" t="s">
        <v>79</v>
      </c>
      <c r="M120" s="35" t="s">
        <v>239</v>
      </c>
      <c r="N120" s="71" t="s">
        <v>79</v>
      </c>
      <c r="O120" s="140" t="s">
        <v>247</v>
      </c>
      <c r="P120" s="14" t="str">
        <f t="shared" si="1"/>
        <v>Alto-Alto</v>
      </c>
    </row>
    <row r="121" spans="1:16" ht="31.5" x14ac:dyDescent="0.25">
      <c r="A121" s="170"/>
      <c r="B121" s="172"/>
      <c r="C121" s="164"/>
      <c r="D121" s="164"/>
      <c r="E121" s="164"/>
      <c r="F121" s="164"/>
      <c r="G121" s="136"/>
      <c r="H121" s="136"/>
      <c r="I121" s="136"/>
      <c r="J121" s="149"/>
      <c r="K121" s="4" t="s">
        <v>79</v>
      </c>
      <c r="L121" s="4" t="s">
        <v>79</v>
      </c>
      <c r="M121" s="4" t="s">
        <v>240</v>
      </c>
      <c r="N121" s="4" t="s">
        <v>79</v>
      </c>
      <c r="O121" s="145"/>
      <c r="P121" s="14" t="str">
        <f t="shared" si="1"/>
        <v>-</v>
      </c>
    </row>
    <row r="122" spans="1:16" ht="54" customHeight="1" x14ac:dyDescent="0.25">
      <c r="A122" s="170"/>
      <c r="B122" s="172"/>
      <c r="C122" s="164"/>
      <c r="D122" s="164"/>
      <c r="E122" s="164"/>
      <c r="F122" s="164"/>
      <c r="G122" s="136"/>
      <c r="H122" s="136"/>
      <c r="I122" s="136"/>
      <c r="J122" s="149"/>
      <c r="K122" s="4" t="s">
        <v>79</v>
      </c>
      <c r="L122" s="4" t="s">
        <v>79</v>
      </c>
      <c r="M122" s="4" t="s">
        <v>241</v>
      </c>
      <c r="N122" s="4" t="s">
        <v>79</v>
      </c>
      <c r="O122" s="145"/>
      <c r="P122" s="14" t="str">
        <f t="shared" si="1"/>
        <v>-</v>
      </c>
    </row>
    <row r="123" spans="1:16" ht="48" thickBot="1" x14ac:dyDescent="0.3">
      <c r="A123" s="169"/>
      <c r="B123" s="173"/>
      <c r="C123" s="165"/>
      <c r="D123" s="165"/>
      <c r="E123" s="165"/>
      <c r="F123" s="165"/>
      <c r="G123" s="137"/>
      <c r="H123" s="137"/>
      <c r="I123" s="137"/>
      <c r="J123" s="148"/>
      <c r="K123" s="47" t="s">
        <v>79</v>
      </c>
      <c r="L123" s="47" t="s">
        <v>79</v>
      </c>
      <c r="M123" s="47" t="s">
        <v>242</v>
      </c>
      <c r="N123" s="47" t="s">
        <v>79</v>
      </c>
      <c r="O123" s="146"/>
      <c r="P123" s="14" t="str">
        <f t="shared" si="1"/>
        <v>-</v>
      </c>
    </row>
    <row r="124" spans="1:16" ht="27" customHeight="1" x14ac:dyDescent="0.25">
      <c r="A124" s="168" t="s">
        <v>235</v>
      </c>
      <c r="B124" s="171" t="s">
        <v>236</v>
      </c>
      <c r="C124" s="154" t="s">
        <v>532</v>
      </c>
      <c r="D124" s="154" t="s">
        <v>584</v>
      </c>
      <c r="E124" s="154" t="s">
        <v>548</v>
      </c>
      <c r="F124" s="154" t="s">
        <v>549</v>
      </c>
      <c r="G124" s="135" t="s">
        <v>25</v>
      </c>
      <c r="H124" s="135" t="s">
        <v>25</v>
      </c>
      <c r="I124" s="135" t="str">
        <f>VLOOKUP(P124,$D$402:$E$405,2,FALSE)</f>
        <v>Monitoreo bajo</v>
      </c>
      <c r="J124" s="147" t="s">
        <v>46</v>
      </c>
      <c r="K124" s="71" t="s">
        <v>79</v>
      </c>
      <c r="L124" s="71" t="s">
        <v>79</v>
      </c>
      <c r="M124" s="71" t="s">
        <v>243</v>
      </c>
      <c r="N124" s="71" t="s">
        <v>79</v>
      </c>
      <c r="O124" s="140" t="s">
        <v>247</v>
      </c>
      <c r="P124" s="14" t="str">
        <f t="shared" si="1"/>
        <v>Bajo-Bajo</v>
      </c>
    </row>
    <row r="125" spans="1:16" ht="30.75" customHeight="1" x14ac:dyDescent="0.25">
      <c r="A125" s="170"/>
      <c r="B125" s="172"/>
      <c r="C125" s="154"/>
      <c r="D125" s="154"/>
      <c r="E125" s="154"/>
      <c r="F125" s="154"/>
      <c r="G125" s="136"/>
      <c r="H125" s="136"/>
      <c r="I125" s="136"/>
      <c r="J125" s="149"/>
      <c r="K125" s="4" t="s">
        <v>79</v>
      </c>
      <c r="L125" s="4" t="s">
        <v>79</v>
      </c>
      <c r="M125" s="4" t="s">
        <v>244</v>
      </c>
      <c r="N125" s="4" t="s">
        <v>79</v>
      </c>
      <c r="O125" s="145"/>
      <c r="P125" s="14" t="str">
        <f t="shared" si="1"/>
        <v>-</v>
      </c>
    </row>
    <row r="126" spans="1:16" ht="53.25" customHeight="1" x14ac:dyDescent="0.25">
      <c r="A126" s="170"/>
      <c r="B126" s="172"/>
      <c r="C126" s="154"/>
      <c r="D126" s="154"/>
      <c r="E126" s="154"/>
      <c r="F126" s="154"/>
      <c r="G126" s="136"/>
      <c r="H126" s="136"/>
      <c r="I126" s="136"/>
      <c r="J126" s="149"/>
      <c r="K126" s="4" t="s">
        <v>79</v>
      </c>
      <c r="L126" s="4" t="s">
        <v>79</v>
      </c>
      <c r="M126" s="4" t="s">
        <v>242</v>
      </c>
      <c r="N126" s="61" t="s">
        <v>79</v>
      </c>
      <c r="O126" s="145"/>
      <c r="P126" s="14" t="str">
        <f t="shared" si="1"/>
        <v>-</v>
      </c>
    </row>
    <row r="127" spans="1:16" ht="32.25" thickBot="1" x14ac:dyDescent="0.3">
      <c r="A127" s="169"/>
      <c r="B127" s="173"/>
      <c r="C127" s="154"/>
      <c r="D127" s="154"/>
      <c r="E127" s="154"/>
      <c r="F127" s="154"/>
      <c r="G127" s="137"/>
      <c r="H127" s="137"/>
      <c r="I127" s="137"/>
      <c r="J127" s="148"/>
      <c r="K127" s="47" t="s">
        <v>79</v>
      </c>
      <c r="L127" s="47" t="s">
        <v>79</v>
      </c>
      <c r="M127" s="47" t="s">
        <v>245</v>
      </c>
      <c r="N127" s="47" t="s">
        <v>79</v>
      </c>
      <c r="O127" s="146"/>
      <c r="P127" s="14" t="str">
        <f t="shared" si="1"/>
        <v>-</v>
      </c>
    </row>
    <row r="128" spans="1:16" ht="111" thickBot="1" x14ac:dyDescent="0.3">
      <c r="A128" s="57" t="s">
        <v>237</v>
      </c>
      <c r="B128" s="54" t="s">
        <v>238</v>
      </c>
      <c r="C128" s="131" t="s">
        <v>532</v>
      </c>
      <c r="D128" s="131" t="s">
        <v>584</v>
      </c>
      <c r="E128" s="131" t="s">
        <v>548</v>
      </c>
      <c r="F128" s="131" t="s">
        <v>549</v>
      </c>
      <c r="G128" s="124" t="s">
        <v>25</v>
      </c>
      <c r="H128" s="124" t="s">
        <v>25</v>
      </c>
      <c r="I128" s="124" t="str">
        <f>VLOOKUP(P128,$D$402:$E$405,2,FALSE)</f>
        <v>Monitoreo bajo</v>
      </c>
      <c r="J128" s="60" t="s">
        <v>46</v>
      </c>
      <c r="K128" s="60" t="s">
        <v>79</v>
      </c>
      <c r="L128" s="60" t="s">
        <v>79</v>
      </c>
      <c r="M128" s="60" t="s">
        <v>245</v>
      </c>
      <c r="N128" s="60" t="s">
        <v>79</v>
      </c>
      <c r="O128" s="78" t="s">
        <v>247</v>
      </c>
      <c r="P128" s="14" t="str">
        <f t="shared" si="1"/>
        <v>Bajo-Bajo</v>
      </c>
    </row>
    <row r="129" spans="1:16" ht="47.25" x14ac:dyDescent="0.25">
      <c r="A129" s="168" t="s">
        <v>248</v>
      </c>
      <c r="B129" s="171" t="s">
        <v>251</v>
      </c>
      <c r="C129" s="163" t="s">
        <v>532</v>
      </c>
      <c r="D129" s="163" t="s">
        <v>584</v>
      </c>
      <c r="E129" s="163" t="s">
        <v>548</v>
      </c>
      <c r="F129" s="163" t="s">
        <v>549</v>
      </c>
      <c r="G129" s="135" t="s">
        <v>25</v>
      </c>
      <c r="H129" s="135" t="s">
        <v>25</v>
      </c>
      <c r="I129" s="135" t="str">
        <f>VLOOKUP(P129,$D$402:$E$405,2,FALSE)</f>
        <v>Monitoreo bajo</v>
      </c>
      <c r="J129" s="147" t="s">
        <v>46</v>
      </c>
      <c r="K129" s="46" t="s">
        <v>79</v>
      </c>
      <c r="L129" s="46" t="s">
        <v>79</v>
      </c>
      <c r="M129" s="46" t="s">
        <v>254</v>
      </c>
      <c r="N129" s="63" t="s">
        <v>79</v>
      </c>
      <c r="O129" s="140" t="s">
        <v>247</v>
      </c>
      <c r="P129" s="14" t="str">
        <f t="shared" si="1"/>
        <v>Bajo-Bajo</v>
      </c>
    </row>
    <row r="130" spans="1:16" ht="79.5" thickBot="1" x14ac:dyDescent="0.3">
      <c r="A130" s="169"/>
      <c r="B130" s="173"/>
      <c r="C130" s="165"/>
      <c r="D130" s="165"/>
      <c r="E130" s="165"/>
      <c r="F130" s="165"/>
      <c r="G130" s="137"/>
      <c r="H130" s="137"/>
      <c r="I130" s="137"/>
      <c r="J130" s="148"/>
      <c r="K130" s="72" t="s">
        <v>79</v>
      </c>
      <c r="L130" s="72" t="s">
        <v>79</v>
      </c>
      <c r="M130" s="72" t="s">
        <v>255</v>
      </c>
      <c r="N130" s="64" t="s">
        <v>79</v>
      </c>
      <c r="O130" s="146"/>
      <c r="P130" s="14" t="str">
        <f t="shared" si="1"/>
        <v>-</v>
      </c>
    </row>
    <row r="131" spans="1:16" ht="31.5" customHeight="1" x14ac:dyDescent="0.25">
      <c r="A131" s="168" t="s">
        <v>249</v>
      </c>
      <c r="B131" s="171" t="s">
        <v>252</v>
      </c>
      <c r="C131" s="177" t="s">
        <v>600</v>
      </c>
      <c r="D131" s="177" t="s">
        <v>249</v>
      </c>
      <c r="E131" s="177" t="s">
        <v>605</v>
      </c>
      <c r="F131" s="177" t="s">
        <v>549</v>
      </c>
      <c r="G131" s="135" t="s">
        <v>25</v>
      </c>
      <c r="H131" s="135" t="s">
        <v>26</v>
      </c>
      <c r="I131" s="157" t="str">
        <f>VLOOKUP(P131,$D$402:$E$405,2,FALSE)</f>
        <v>Mantener satisfecho</v>
      </c>
      <c r="J131" s="147" t="s">
        <v>15</v>
      </c>
      <c r="K131" s="71" t="s">
        <v>55</v>
      </c>
      <c r="L131" s="86" t="s">
        <v>79</v>
      </c>
      <c r="M131" s="35" t="s">
        <v>71</v>
      </c>
      <c r="N131" s="27" t="s">
        <v>74</v>
      </c>
      <c r="O131" s="140" t="s">
        <v>265</v>
      </c>
      <c r="P131" s="14" t="str">
        <f t="shared" si="1"/>
        <v>Bajo-Alto</v>
      </c>
    </row>
    <row r="132" spans="1:16" ht="48" thickBot="1" x14ac:dyDescent="0.3">
      <c r="A132" s="169"/>
      <c r="B132" s="173"/>
      <c r="C132" s="156"/>
      <c r="D132" s="156"/>
      <c r="E132" s="156"/>
      <c r="F132" s="156"/>
      <c r="G132" s="137"/>
      <c r="H132" s="137"/>
      <c r="I132" s="159"/>
      <c r="J132" s="148"/>
      <c r="K132" s="72" t="s">
        <v>79</v>
      </c>
      <c r="L132" s="98" t="s">
        <v>79</v>
      </c>
      <c r="M132" s="47" t="s">
        <v>256</v>
      </c>
      <c r="N132" s="65" t="s">
        <v>75</v>
      </c>
      <c r="O132" s="141"/>
      <c r="P132" s="14" t="str">
        <f t="shared" si="1"/>
        <v>-</v>
      </c>
    </row>
    <row r="133" spans="1:16" ht="47.25" customHeight="1" x14ac:dyDescent="0.25">
      <c r="A133" s="168" t="s">
        <v>250</v>
      </c>
      <c r="B133" s="171" t="s">
        <v>253</v>
      </c>
      <c r="C133" s="174" t="s">
        <v>532</v>
      </c>
      <c r="D133" s="177" t="s">
        <v>584</v>
      </c>
      <c r="E133" s="177" t="s">
        <v>605</v>
      </c>
      <c r="F133" s="177" t="s">
        <v>549</v>
      </c>
      <c r="G133" s="135" t="s">
        <v>25</v>
      </c>
      <c r="H133" s="135" t="s">
        <v>25</v>
      </c>
      <c r="I133" s="135" t="str">
        <f>VLOOKUP(P133,$D$402:$E$405,2,FALSE)</f>
        <v>Monitoreo bajo</v>
      </c>
      <c r="J133" s="147" t="s">
        <v>46</v>
      </c>
      <c r="K133" s="86" t="s">
        <v>79</v>
      </c>
      <c r="L133" s="86" t="s">
        <v>79</v>
      </c>
      <c r="M133" s="71" t="s">
        <v>257</v>
      </c>
      <c r="N133" s="27" t="s">
        <v>258</v>
      </c>
      <c r="O133" s="140" t="s">
        <v>264</v>
      </c>
      <c r="P133" s="14" t="str">
        <f t="shared" si="1"/>
        <v>Bajo-Bajo</v>
      </c>
    </row>
    <row r="134" spans="1:16" ht="47.25" x14ac:dyDescent="0.25">
      <c r="A134" s="170"/>
      <c r="B134" s="172"/>
      <c r="C134" s="175"/>
      <c r="D134" s="210"/>
      <c r="E134" s="154"/>
      <c r="F134" s="154"/>
      <c r="G134" s="136"/>
      <c r="H134" s="136"/>
      <c r="I134" s="136"/>
      <c r="J134" s="149"/>
      <c r="K134" s="99" t="s">
        <v>79</v>
      </c>
      <c r="L134" s="99" t="s">
        <v>79</v>
      </c>
      <c r="M134" s="4" t="s">
        <v>259</v>
      </c>
      <c r="N134" s="32" t="s">
        <v>260</v>
      </c>
      <c r="O134" s="145"/>
      <c r="P134" s="14" t="str">
        <f t="shared" si="1"/>
        <v>-</v>
      </c>
    </row>
    <row r="135" spans="1:16" ht="63" x14ac:dyDescent="0.25">
      <c r="A135" s="170"/>
      <c r="B135" s="172"/>
      <c r="C135" s="175"/>
      <c r="D135" s="210"/>
      <c r="E135" s="154"/>
      <c r="F135" s="154"/>
      <c r="G135" s="136"/>
      <c r="H135" s="136"/>
      <c r="I135" s="136"/>
      <c r="J135" s="149"/>
      <c r="K135" s="89" t="s">
        <v>79</v>
      </c>
      <c r="L135" s="89" t="s">
        <v>79</v>
      </c>
      <c r="M135" s="59" t="s">
        <v>261</v>
      </c>
      <c r="N135" s="28" t="s">
        <v>262</v>
      </c>
      <c r="O135" s="145"/>
      <c r="P135" s="14" t="str">
        <f t="shared" si="1"/>
        <v>-</v>
      </c>
    </row>
    <row r="136" spans="1:16" ht="32.25" thickBot="1" x14ac:dyDescent="0.3">
      <c r="A136" s="169"/>
      <c r="B136" s="173"/>
      <c r="C136" s="151"/>
      <c r="D136" s="211"/>
      <c r="E136" s="156"/>
      <c r="F136" s="156"/>
      <c r="G136" s="137"/>
      <c r="H136" s="137"/>
      <c r="I136" s="137"/>
      <c r="J136" s="148"/>
      <c r="K136" s="98" t="s">
        <v>79</v>
      </c>
      <c r="L136" s="98" t="s">
        <v>79</v>
      </c>
      <c r="M136" s="47" t="s">
        <v>263</v>
      </c>
      <c r="N136" s="65" t="s">
        <v>79</v>
      </c>
      <c r="O136" s="146"/>
      <c r="P136" s="14" t="str">
        <f t="shared" si="1"/>
        <v>-</v>
      </c>
    </row>
    <row r="137" spans="1:16" ht="126.75" thickBot="1" x14ac:dyDescent="0.3">
      <c r="A137" s="56" t="s">
        <v>266</v>
      </c>
      <c r="B137" s="54" t="s">
        <v>267</v>
      </c>
      <c r="C137" s="132" t="s">
        <v>532</v>
      </c>
      <c r="D137" s="132" t="s">
        <v>584</v>
      </c>
      <c r="E137" s="132" t="s">
        <v>607</v>
      </c>
      <c r="F137" s="132" t="s">
        <v>549</v>
      </c>
      <c r="G137" s="124" t="s">
        <v>25</v>
      </c>
      <c r="H137" s="124" t="s">
        <v>25</v>
      </c>
      <c r="I137" s="124" t="str">
        <f>VLOOKUP(P137,$D$402:$E$405,2,FALSE)</f>
        <v>Monitoreo bajo</v>
      </c>
      <c r="J137" s="60" t="s">
        <v>46</v>
      </c>
      <c r="K137" s="60" t="s">
        <v>79</v>
      </c>
      <c r="L137" s="60" t="s">
        <v>79</v>
      </c>
      <c r="M137" s="60" t="s">
        <v>268</v>
      </c>
      <c r="N137" s="67" t="s">
        <v>79</v>
      </c>
      <c r="O137" s="68" t="s">
        <v>269</v>
      </c>
      <c r="P137" s="14" t="str">
        <f t="shared" ref="P137:P200" si="2">G137&amp;"-"&amp;H137</f>
        <v>Bajo-Bajo</v>
      </c>
    </row>
    <row r="138" spans="1:16" ht="48.75" customHeight="1" x14ac:dyDescent="0.25">
      <c r="A138" s="168" t="s">
        <v>270</v>
      </c>
      <c r="B138" s="171" t="s">
        <v>271</v>
      </c>
      <c r="C138" s="177" t="s">
        <v>532</v>
      </c>
      <c r="D138" s="177" t="s">
        <v>595</v>
      </c>
      <c r="E138" s="177" t="s">
        <v>608</v>
      </c>
      <c r="F138" s="177" t="s">
        <v>609</v>
      </c>
      <c r="G138" s="212" t="s">
        <v>25</v>
      </c>
      <c r="H138" s="212" t="s">
        <v>25</v>
      </c>
      <c r="I138" s="135" t="str">
        <f>VLOOKUP(P138,$D$402:$E$405,2,FALSE)</f>
        <v>Monitoreo bajo</v>
      </c>
      <c r="J138" s="147" t="s">
        <v>15</v>
      </c>
      <c r="K138" s="71" t="s">
        <v>54</v>
      </c>
      <c r="L138" s="71" t="s">
        <v>57</v>
      </c>
      <c r="M138" s="71" t="s">
        <v>71</v>
      </c>
      <c r="N138" s="27" t="s">
        <v>273</v>
      </c>
      <c r="O138" s="140" t="s">
        <v>78</v>
      </c>
      <c r="P138" s="14" t="str">
        <f t="shared" si="2"/>
        <v>Bajo-Bajo</v>
      </c>
    </row>
    <row r="139" spans="1:16" ht="63" x14ac:dyDescent="0.25">
      <c r="A139" s="170"/>
      <c r="B139" s="172"/>
      <c r="C139" s="210"/>
      <c r="D139" s="210"/>
      <c r="E139" s="210"/>
      <c r="F139" s="154"/>
      <c r="G139" s="213"/>
      <c r="H139" s="213"/>
      <c r="I139" s="136"/>
      <c r="J139" s="149"/>
      <c r="K139" s="59" t="s">
        <v>55</v>
      </c>
      <c r="L139" s="59" t="s">
        <v>58</v>
      </c>
      <c r="M139" s="4" t="s">
        <v>274</v>
      </c>
      <c r="N139" s="32" t="s">
        <v>275</v>
      </c>
      <c r="O139" s="145"/>
      <c r="P139" s="14" t="str">
        <f t="shared" si="2"/>
        <v>-</v>
      </c>
    </row>
    <row r="140" spans="1:16" ht="31.5" x14ac:dyDescent="0.25">
      <c r="A140" s="170"/>
      <c r="B140" s="172"/>
      <c r="C140" s="210"/>
      <c r="D140" s="210"/>
      <c r="E140" s="210"/>
      <c r="F140" s="154"/>
      <c r="G140" s="213"/>
      <c r="H140" s="213"/>
      <c r="I140" s="136"/>
      <c r="J140" s="149"/>
      <c r="K140" s="59" t="s">
        <v>79</v>
      </c>
      <c r="L140" s="59" t="s">
        <v>62</v>
      </c>
      <c r="M140" s="4" t="s">
        <v>79</v>
      </c>
      <c r="N140" s="32" t="s">
        <v>79</v>
      </c>
      <c r="O140" s="145"/>
      <c r="P140" s="14" t="str">
        <f t="shared" si="2"/>
        <v>-</v>
      </c>
    </row>
    <row r="141" spans="1:16" ht="26.25" customHeight="1" x14ac:dyDescent="0.25">
      <c r="A141" s="170"/>
      <c r="B141" s="172"/>
      <c r="C141" s="210"/>
      <c r="D141" s="210"/>
      <c r="E141" s="210"/>
      <c r="F141" s="154"/>
      <c r="G141" s="213"/>
      <c r="H141" s="213"/>
      <c r="I141" s="136"/>
      <c r="J141" s="149"/>
      <c r="K141" s="125" t="s">
        <v>79</v>
      </c>
      <c r="L141" s="59" t="s">
        <v>63</v>
      </c>
      <c r="M141" s="4" t="s">
        <v>79</v>
      </c>
      <c r="N141" s="32" t="s">
        <v>79</v>
      </c>
      <c r="O141" s="145"/>
      <c r="P141" s="14" t="str">
        <f t="shared" si="2"/>
        <v>-</v>
      </c>
    </row>
    <row r="142" spans="1:16" ht="114.75" customHeight="1" thickBot="1" x14ac:dyDescent="0.3">
      <c r="A142" s="169"/>
      <c r="B142" s="173"/>
      <c r="C142" s="211"/>
      <c r="D142" s="211"/>
      <c r="E142" s="211"/>
      <c r="F142" s="156"/>
      <c r="G142" s="214"/>
      <c r="H142" s="214"/>
      <c r="I142" s="137"/>
      <c r="J142" s="148"/>
      <c r="K142" s="72" t="s">
        <v>79</v>
      </c>
      <c r="L142" s="26" t="s">
        <v>65</v>
      </c>
      <c r="M142" s="47" t="s">
        <v>79</v>
      </c>
      <c r="N142" s="65" t="s">
        <v>79</v>
      </c>
      <c r="O142" s="146"/>
      <c r="P142" s="14" t="str">
        <f t="shared" si="2"/>
        <v>-</v>
      </c>
    </row>
    <row r="143" spans="1:16" ht="41.25" customHeight="1" x14ac:dyDescent="0.25">
      <c r="A143" s="168" t="s">
        <v>272</v>
      </c>
      <c r="B143" s="171" t="s">
        <v>278</v>
      </c>
      <c r="C143" s="177" t="s">
        <v>550</v>
      </c>
      <c r="D143" s="177" t="s">
        <v>551</v>
      </c>
      <c r="E143" s="174" t="s">
        <v>608</v>
      </c>
      <c r="F143" s="174" t="s">
        <v>611</v>
      </c>
      <c r="G143" s="135" t="s">
        <v>25</v>
      </c>
      <c r="H143" s="135" t="s">
        <v>25</v>
      </c>
      <c r="I143" s="135" t="str">
        <f>VLOOKUP(P143,$D$402:$E$405,2,FALSE)</f>
        <v>Monitoreo bajo</v>
      </c>
      <c r="J143" s="147" t="s">
        <v>48</v>
      </c>
      <c r="K143" s="71" t="s">
        <v>54</v>
      </c>
      <c r="L143" s="71" t="s">
        <v>57</v>
      </c>
      <c r="M143" s="71" t="s">
        <v>79</v>
      </c>
      <c r="N143" s="43" t="s">
        <v>79</v>
      </c>
      <c r="O143" s="140" t="s">
        <v>78</v>
      </c>
      <c r="P143" s="14" t="str">
        <f t="shared" si="2"/>
        <v>Bajo-Bajo</v>
      </c>
    </row>
    <row r="144" spans="1:16" ht="41.25" customHeight="1" x14ac:dyDescent="0.25">
      <c r="A144" s="170"/>
      <c r="B144" s="172"/>
      <c r="C144" s="154"/>
      <c r="D144" s="154"/>
      <c r="E144" s="175"/>
      <c r="F144" s="175"/>
      <c r="G144" s="136"/>
      <c r="H144" s="136"/>
      <c r="I144" s="136"/>
      <c r="J144" s="149"/>
      <c r="K144" s="59" t="s">
        <v>55</v>
      </c>
      <c r="L144" s="59" t="s">
        <v>58</v>
      </c>
      <c r="M144" s="4" t="s">
        <v>79</v>
      </c>
      <c r="N144" s="32" t="s">
        <v>79</v>
      </c>
      <c r="O144" s="145"/>
      <c r="P144" s="14" t="str">
        <f t="shared" si="2"/>
        <v>-</v>
      </c>
    </row>
    <row r="145" spans="1:16" ht="41.25" customHeight="1" x14ac:dyDescent="0.25">
      <c r="A145" s="170"/>
      <c r="B145" s="172"/>
      <c r="C145" s="154"/>
      <c r="D145" s="154"/>
      <c r="E145" s="175"/>
      <c r="F145" s="175"/>
      <c r="G145" s="136"/>
      <c r="H145" s="136"/>
      <c r="I145" s="136"/>
      <c r="J145" s="149"/>
      <c r="K145" s="59" t="s">
        <v>56</v>
      </c>
      <c r="L145" s="59" t="s">
        <v>59</v>
      </c>
      <c r="M145" s="4" t="s">
        <v>79</v>
      </c>
      <c r="N145" s="32" t="s">
        <v>79</v>
      </c>
      <c r="O145" s="145"/>
      <c r="P145" s="14" t="str">
        <f t="shared" si="2"/>
        <v>-</v>
      </c>
    </row>
    <row r="146" spans="1:16" ht="41.25" customHeight="1" x14ac:dyDescent="0.25">
      <c r="A146" s="170"/>
      <c r="B146" s="172"/>
      <c r="C146" s="154"/>
      <c r="D146" s="154"/>
      <c r="E146" s="175"/>
      <c r="F146" s="175"/>
      <c r="G146" s="136"/>
      <c r="H146" s="136"/>
      <c r="I146" s="136"/>
      <c r="J146" s="149"/>
      <c r="K146" s="4" t="s">
        <v>79</v>
      </c>
      <c r="L146" s="3" t="s">
        <v>276</v>
      </c>
      <c r="M146" s="4" t="s">
        <v>79</v>
      </c>
      <c r="N146" s="32" t="s">
        <v>79</v>
      </c>
      <c r="O146" s="145"/>
      <c r="P146" s="14" t="str">
        <f t="shared" si="2"/>
        <v>-</v>
      </c>
    </row>
    <row r="147" spans="1:16" ht="41.25" customHeight="1" x14ac:dyDescent="0.25">
      <c r="A147" s="170"/>
      <c r="B147" s="172"/>
      <c r="C147" s="154"/>
      <c r="D147" s="154"/>
      <c r="E147" s="175"/>
      <c r="F147" s="175"/>
      <c r="G147" s="136"/>
      <c r="H147" s="136"/>
      <c r="I147" s="136"/>
      <c r="J147" s="149"/>
      <c r="K147" s="4" t="s">
        <v>79</v>
      </c>
      <c r="L147" s="59" t="s">
        <v>61</v>
      </c>
      <c r="M147" s="4" t="s">
        <v>79</v>
      </c>
      <c r="N147" s="32" t="s">
        <v>79</v>
      </c>
      <c r="O147" s="145"/>
      <c r="P147" s="14" t="str">
        <f t="shared" si="2"/>
        <v>-</v>
      </c>
    </row>
    <row r="148" spans="1:16" ht="41.25" customHeight="1" x14ac:dyDescent="0.25">
      <c r="A148" s="170"/>
      <c r="B148" s="172"/>
      <c r="C148" s="154"/>
      <c r="D148" s="154"/>
      <c r="E148" s="175"/>
      <c r="F148" s="175"/>
      <c r="G148" s="136"/>
      <c r="H148" s="136"/>
      <c r="I148" s="136"/>
      <c r="J148" s="149"/>
      <c r="K148" s="4" t="s">
        <v>79</v>
      </c>
      <c r="L148" s="3" t="s">
        <v>87</v>
      </c>
      <c r="M148" s="4" t="s">
        <v>79</v>
      </c>
      <c r="N148" s="32" t="s">
        <v>79</v>
      </c>
      <c r="O148" s="145"/>
      <c r="P148" s="14" t="str">
        <f t="shared" si="2"/>
        <v>-</v>
      </c>
    </row>
    <row r="149" spans="1:16" ht="41.25" customHeight="1" x14ac:dyDescent="0.25">
      <c r="A149" s="170"/>
      <c r="B149" s="172"/>
      <c r="C149" s="154"/>
      <c r="D149" s="154"/>
      <c r="E149" s="175"/>
      <c r="F149" s="175"/>
      <c r="G149" s="136"/>
      <c r="H149" s="136"/>
      <c r="I149" s="136"/>
      <c r="J149" s="149"/>
      <c r="K149" s="4" t="s">
        <v>79</v>
      </c>
      <c r="L149" s="59" t="s">
        <v>63</v>
      </c>
      <c r="M149" s="4" t="s">
        <v>79</v>
      </c>
      <c r="N149" s="32" t="s">
        <v>79</v>
      </c>
      <c r="O149" s="145"/>
      <c r="P149" s="14" t="str">
        <f t="shared" si="2"/>
        <v>-</v>
      </c>
    </row>
    <row r="150" spans="1:16" ht="41.25" customHeight="1" x14ac:dyDescent="0.25">
      <c r="A150" s="170"/>
      <c r="B150" s="172"/>
      <c r="C150" s="154"/>
      <c r="D150" s="154"/>
      <c r="E150" s="175"/>
      <c r="F150" s="175"/>
      <c r="G150" s="136"/>
      <c r="H150" s="136"/>
      <c r="I150" s="136"/>
      <c r="J150" s="149"/>
      <c r="K150" s="4" t="s">
        <v>79</v>
      </c>
      <c r="L150" s="3" t="s">
        <v>64</v>
      </c>
      <c r="M150" s="4" t="s">
        <v>79</v>
      </c>
      <c r="N150" s="69" t="s">
        <v>246</v>
      </c>
      <c r="O150" s="145"/>
      <c r="P150" s="14" t="str">
        <f t="shared" si="2"/>
        <v>-</v>
      </c>
    </row>
    <row r="151" spans="1:16" ht="41.25" customHeight="1" x14ac:dyDescent="0.25">
      <c r="A151" s="170"/>
      <c r="B151" s="172"/>
      <c r="C151" s="154"/>
      <c r="D151" s="154"/>
      <c r="E151" s="175"/>
      <c r="F151" s="175"/>
      <c r="G151" s="136"/>
      <c r="H151" s="136"/>
      <c r="I151" s="136"/>
      <c r="J151" s="149"/>
      <c r="K151" s="4" t="s">
        <v>79</v>
      </c>
      <c r="L151" s="3" t="s">
        <v>277</v>
      </c>
      <c r="M151" s="4" t="s">
        <v>79</v>
      </c>
      <c r="N151" s="32" t="s">
        <v>79</v>
      </c>
      <c r="O151" s="145"/>
      <c r="P151" s="14" t="str">
        <f t="shared" si="2"/>
        <v>-</v>
      </c>
    </row>
    <row r="152" spans="1:16" ht="34.5" customHeight="1" thickBot="1" x14ac:dyDescent="0.3">
      <c r="A152" s="169"/>
      <c r="B152" s="173"/>
      <c r="C152" s="156"/>
      <c r="D152" s="156"/>
      <c r="E152" s="151"/>
      <c r="F152" s="151"/>
      <c r="G152" s="137"/>
      <c r="H152" s="137"/>
      <c r="I152" s="137"/>
      <c r="J152" s="148"/>
      <c r="K152" s="47" t="s">
        <v>79</v>
      </c>
      <c r="L152" s="72" t="s">
        <v>66</v>
      </c>
      <c r="M152" s="47" t="s">
        <v>79</v>
      </c>
      <c r="N152" s="65" t="s">
        <v>79</v>
      </c>
      <c r="O152" s="146"/>
      <c r="P152" s="14" t="str">
        <f t="shared" si="2"/>
        <v>-</v>
      </c>
    </row>
    <row r="153" spans="1:16" ht="31.5" customHeight="1" x14ac:dyDescent="0.25">
      <c r="A153" s="168" t="s">
        <v>279</v>
      </c>
      <c r="B153" s="218" t="s">
        <v>289</v>
      </c>
      <c r="C153" s="224" t="s">
        <v>552</v>
      </c>
      <c r="D153" s="177" t="s">
        <v>596</v>
      </c>
      <c r="E153" s="177" t="s">
        <v>612</v>
      </c>
      <c r="F153" s="177" t="s">
        <v>537</v>
      </c>
      <c r="G153" s="135" t="s">
        <v>25</v>
      </c>
      <c r="H153" s="135" t="s">
        <v>25</v>
      </c>
      <c r="I153" s="135" t="str">
        <f>VLOOKUP(P153,$D$402:$E$405,2,FALSE)</f>
        <v>Monitoreo bajo</v>
      </c>
      <c r="J153" s="147" t="s">
        <v>15</v>
      </c>
      <c r="K153" s="71" t="s">
        <v>54</v>
      </c>
      <c r="L153" s="71" t="s">
        <v>62</v>
      </c>
      <c r="M153" s="71" t="s">
        <v>179</v>
      </c>
      <c r="N153" s="43" t="s">
        <v>181</v>
      </c>
      <c r="O153" s="138" t="s">
        <v>287</v>
      </c>
      <c r="P153" s="14" t="str">
        <f t="shared" si="2"/>
        <v>Bajo-Bajo</v>
      </c>
    </row>
    <row r="154" spans="1:16" ht="31.5" x14ac:dyDescent="0.25">
      <c r="A154" s="170"/>
      <c r="B154" s="219"/>
      <c r="C154" s="210"/>
      <c r="D154" s="154"/>
      <c r="E154" s="154"/>
      <c r="F154" s="154"/>
      <c r="G154" s="136"/>
      <c r="H154" s="136"/>
      <c r="I154" s="136"/>
      <c r="J154" s="149"/>
      <c r="K154" s="4" t="s">
        <v>79</v>
      </c>
      <c r="L154" s="4" t="s">
        <v>79</v>
      </c>
      <c r="M154" s="59" t="s">
        <v>72</v>
      </c>
      <c r="N154" s="37" t="s">
        <v>97</v>
      </c>
      <c r="O154" s="143"/>
      <c r="P154" s="14" t="str">
        <f t="shared" si="2"/>
        <v>-</v>
      </c>
    </row>
    <row r="155" spans="1:16" ht="31.5" x14ac:dyDescent="0.25">
      <c r="A155" s="170"/>
      <c r="B155" s="219"/>
      <c r="C155" s="210"/>
      <c r="D155" s="154"/>
      <c r="E155" s="154"/>
      <c r="F155" s="154"/>
      <c r="G155" s="136"/>
      <c r="H155" s="136"/>
      <c r="I155" s="136"/>
      <c r="J155" s="149"/>
      <c r="K155" s="4" t="s">
        <v>79</v>
      </c>
      <c r="L155" s="4" t="s">
        <v>79</v>
      </c>
      <c r="M155" s="4" t="s">
        <v>71</v>
      </c>
      <c r="N155" s="40" t="s">
        <v>79</v>
      </c>
      <c r="O155" s="143"/>
      <c r="P155" s="14" t="str">
        <f t="shared" si="2"/>
        <v>-</v>
      </c>
    </row>
    <row r="156" spans="1:16" ht="32.25" thickBot="1" x14ac:dyDescent="0.3">
      <c r="A156" s="169"/>
      <c r="B156" s="220"/>
      <c r="C156" s="211"/>
      <c r="D156" s="156"/>
      <c r="E156" s="156"/>
      <c r="F156" s="156"/>
      <c r="G156" s="137"/>
      <c r="H156" s="137"/>
      <c r="I156" s="137"/>
      <c r="J156" s="148"/>
      <c r="K156" s="47" t="s">
        <v>79</v>
      </c>
      <c r="L156" s="47" t="s">
        <v>79</v>
      </c>
      <c r="M156" s="47" t="s">
        <v>180</v>
      </c>
      <c r="N156" s="70" t="s">
        <v>79</v>
      </c>
      <c r="O156" s="139"/>
      <c r="P156" s="14" t="str">
        <f t="shared" si="2"/>
        <v>-</v>
      </c>
    </row>
    <row r="157" spans="1:16" ht="111" thickBot="1" x14ac:dyDescent="0.3">
      <c r="A157" s="45" t="s">
        <v>280</v>
      </c>
      <c r="B157" s="73" t="s">
        <v>290</v>
      </c>
      <c r="C157" s="132" t="s">
        <v>585</v>
      </c>
      <c r="D157" s="132" t="s">
        <v>597</v>
      </c>
      <c r="E157" s="132" t="s">
        <v>586</v>
      </c>
      <c r="F157" s="132" t="s">
        <v>587</v>
      </c>
      <c r="G157" s="124" t="s">
        <v>25</v>
      </c>
      <c r="H157" s="124" t="s">
        <v>25</v>
      </c>
      <c r="I157" s="124" t="str">
        <f>VLOOKUP(P157,$D$402:$E$405,2,FALSE)</f>
        <v>Monitoreo bajo</v>
      </c>
      <c r="J157" s="123" t="s">
        <v>15</v>
      </c>
      <c r="K157" s="81" t="s">
        <v>79</v>
      </c>
      <c r="L157" s="49" t="s">
        <v>87</v>
      </c>
      <c r="M157" s="48" t="s">
        <v>88</v>
      </c>
      <c r="N157" s="66" t="s">
        <v>88</v>
      </c>
      <c r="O157" s="79" t="s">
        <v>288</v>
      </c>
      <c r="P157" s="14" t="str">
        <f t="shared" si="2"/>
        <v>Bajo-Bajo</v>
      </c>
    </row>
    <row r="158" spans="1:16" ht="63" customHeight="1" x14ac:dyDescent="0.25">
      <c r="A158" s="168" t="s">
        <v>281</v>
      </c>
      <c r="B158" s="221" t="s">
        <v>291</v>
      </c>
      <c r="C158" s="177" t="s">
        <v>532</v>
      </c>
      <c r="D158" s="177" t="s">
        <v>598</v>
      </c>
      <c r="E158" s="177" t="s">
        <v>613</v>
      </c>
      <c r="F158" s="177" t="s">
        <v>588</v>
      </c>
      <c r="G158" s="135" t="s">
        <v>25</v>
      </c>
      <c r="H158" s="135" t="s">
        <v>26</v>
      </c>
      <c r="I158" s="135" t="str">
        <f>VLOOKUP(P158,$D$402:$E$405,2,FALSE)</f>
        <v>Mantener satisfecho</v>
      </c>
      <c r="J158" s="147" t="s">
        <v>15</v>
      </c>
      <c r="K158" s="35" t="s">
        <v>54</v>
      </c>
      <c r="L158" s="35" t="s">
        <v>282</v>
      </c>
      <c r="M158" s="35" t="s">
        <v>71</v>
      </c>
      <c r="N158" s="43" t="s">
        <v>283</v>
      </c>
      <c r="O158" s="215" t="s">
        <v>116</v>
      </c>
      <c r="P158" s="14" t="str">
        <f t="shared" si="2"/>
        <v>Bajo-Alto</v>
      </c>
    </row>
    <row r="159" spans="1:16" ht="47.25" x14ac:dyDescent="0.25">
      <c r="A159" s="170"/>
      <c r="B159" s="222"/>
      <c r="C159" s="154"/>
      <c r="D159" s="154"/>
      <c r="E159" s="154"/>
      <c r="F159" s="154"/>
      <c r="G159" s="136"/>
      <c r="H159" s="136"/>
      <c r="I159" s="136"/>
      <c r="J159" s="149"/>
      <c r="K159" s="75" t="s">
        <v>79</v>
      </c>
      <c r="L159" s="33" t="s">
        <v>284</v>
      </c>
      <c r="M159" s="33" t="s">
        <v>72</v>
      </c>
      <c r="N159" s="40" t="s">
        <v>114</v>
      </c>
      <c r="O159" s="216"/>
      <c r="P159" s="14" t="str">
        <f t="shared" si="2"/>
        <v>-</v>
      </c>
    </row>
    <row r="160" spans="1:16" ht="31.5" x14ac:dyDescent="0.25">
      <c r="A160" s="170"/>
      <c r="B160" s="222"/>
      <c r="C160" s="154"/>
      <c r="D160" s="154"/>
      <c r="E160" s="154"/>
      <c r="F160" s="154"/>
      <c r="G160" s="136"/>
      <c r="H160" s="136"/>
      <c r="I160" s="136"/>
      <c r="J160" s="149"/>
      <c r="K160" s="75" t="s">
        <v>79</v>
      </c>
      <c r="L160" s="33" t="s">
        <v>285</v>
      </c>
      <c r="M160" s="33" t="s">
        <v>112</v>
      </c>
      <c r="N160" s="37" t="s">
        <v>79</v>
      </c>
      <c r="O160" s="216"/>
      <c r="P160" s="14" t="str">
        <f t="shared" si="2"/>
        <v>-</v>
      </c>
    </row>
    <row r="161" spans="1:16" ht="32.25" thickBot="1" x14ac:dyDescent="0.3">
      <c r="A161" s="169"/>
      <c r="B161" s="223"/>
      <c r="C161" s="156"/>
      <c r="D161" s="156"/>
      <c r="E161" s="156"/>
      <c r="F161" s="156"/>
      <c r="G161" s="137"/>
      <c r="H161" s="137"/>
      <c r="I161" s="137"/>
      <c r="J161" s="148"/>
      <c r="K161" s="82" t="s">
        <v>79</v>
      </c>
      <c r="L161" s="51" t="s">
        <v>286</v>
      </c>
      <c r="M161" s="26" t="s">
        <v>113</v>
      </c>
      <c r="N161" s="39" t="s">
        <v>79</v>
      </c>
      <c r="O161" s="217"/>
      <c r="P161" s="14" t="str">
        <f t="shared" si="2"/>
        <v>-</v>
      </c>
    </row>
    <row r="162" spans="1:16" ht="205.5" thickBot="1" x14ac:dyDescent="0.3">
      <c r="A162" s="45" t="s">
        <v>292</v>
      </c>
      <c r="B162" s="49" t="s">
        <v>293</v>
      </c>
      <c r="C162" s="132" t="s">
        <v>553</v>
      </c>
      <c r="D162" s="132" t="s">
        <v>534</v>
      </c>
      <c r="E162" s="132" t="s">
        <v>623</v>
      </c>
      <c r="F162" s="132" t="s">
        <v>624</v>
      </c>
      <c r="G162" s="124" t="s">
        <v>25</v>
      </c>
      <c r="H162" s="124" t="s">
        <v>25</v>
      </c>
      <c r="I162" s="124" t="str">
        <f>VLOOKUP(P138,$D$402:$E$405,2,FALSE)</f>
        <v>Monitoreo bajo</v>
      </c>
      <c r="J162" s="123" t="s">
        <v>48</v>
      </c>
      <c r="K162" s="83" t="s">
        <v>79</v>
      </c>
      <c r="L162" s="50" t="s">
        <v>297</v>
      </c>
      <c r="M162" s="74" t="s">
        <v>88</v>
      </c>
      <c r="N162" s="63" t="s">
        <v>88</v>
      </c>
      <c r="O162" s="62" t="s">
        <v>78</v>
      </c>
      <c r="P162" s="14" t="str">
        <f t="shared" si="2"/>
        <v>Bajo-Bajo</v>
      </c>
    </row>
    <row r="163" spans="1:16" ht="31.5" customHeight="1" x14ac:dyDescent="0.25">
      <c r="A163" s="168" t="s">
        <v>294</v>
      </c>
      <c r="B163" s="171" t="s">
        <v>295</v>
      </c>
      <c r="C163" s="174" t="s">
        <v>532</v>
      </c>
      <c r="D163" s="177" t="s">
        <v>599</v>
      </c>
      <c r="E163" s="174" t="s">
        <v>617</v>
      </c>
      <c r="F163" s="174" t="s">
        <v>549</v>
      </c>
      <c r="G163" s="135" t="s">
        <v>25</v>
      </c>
      <c r="H163" s="135" t="s">
        <v>25</v>
      </c>
      <c r="I163" s="135" t="str">
        <f>VLOOKUP(P163,$D$402:$E$405,2,FALSE)</f>
        <v>Monitoreo bajo</v>
      </c>
      <c r="J163" s="147" t="s">
        <v>48</v>
      </c>
      <c r="K163" s="71" t="s">
        <v>54</v>
      </c>
      <c r="L163" s="35" t="s">
        <v>87</v>
      </c>
      <c r="M163" s="35" t="s">
        <v>95</v>
      </c>
      <c r="N163" s="36" t="s">
        <v>95</v>
      </c>
      <c r="O163" s="140" t="s">
        <v>265</v>
      </c>
      <c r="P163" s="14" t="str">
        <f t="shared" si="2"/>
        <v>Bajo-Bajo</v>
      </c>
    </row>
    <row r="164" spans="1:16" ht="31.5" x14ac:dyDescent="0.25">
      <c r="A164" s="170"/>
      <c r="B164" s="172"/>
      <c r="C164" s="175"/>
      <c r="D164" s="154"/>
      <c r="E164" s="175"/>
      <c r="F164" s="175"/>
      <c r="G164" s="136"/>
      <c r="H164" s="136"/>
      <c r="I164" s="136"/>
      <c r="J164" s="149"/>
      <c r="K164" s="59" t="s">
        <v>55</v>
      </c>
      <c r="L164" s="33" t="s">
        <v>102</v>
      </c>
      <c r="M164" s="3" t="s">
        <v>103</v>
      </c>
      <c r="N164" s="37" t="s">
        <v>298</v>
      </c>
      <c r="O164" s="142"/>
      <c r="P164" s="14" t="str">
        <f t="shared" si="2"/>
        <v>-</v>
      </c>
    </row>
    <row r="165" spans="1:16" ht="24.75" customHeight="1" x14ac:dyDescent="0.25">
      <c r="A165" s="170"/>
      <c r="B165" s="172"/>
      <c r="C165" s="175"/>
      <c r="D165" s="154"/>
      <c r="E165" s="175"/>
      <c r="F165" s="175"/>
      <c r="G165" s="136"/>
      <c r="H165" s="136"/>
      <c r="I165" s="136"/>
      <c r="J165" s="149"/>
      <c r="K165" s="3" t="s">
        <v>299</v>
      </c>
      <c r="L165" s="3" t="s">
        <v>377</v>
      </c>
      <c r="M165" s="3" t="s">
        <v>79</v>
      </c>
      <c r="N165" s="37" t="s">
        <v>79</v>
      </c>
      <c r="O165" s="142"/>
      <c r="P165" s="14" t="str">
        <f t="shared" si="2"/>
        <v>-</v>
      </c>
    </row>
    <row r="166" spans="1:16" ht="32.25" thickBot="1" x14ac:dyDescent="0.3">
      <c r="A166" s="169"/>
      <c r="B166" s="173"/>
      <c r="C166" s="151"/>
      <c r="D166" s="156"/>
      <c r="E166" s="151"/>
      <c r="F166" s="151"/>
      <c r="G166" s="137"/>
      <c r="H166" s="137"/>
      <c r="I166" s="137"/>
      <c r="J166" s="148"/>
      <c r="K166" s="72" t="s">
        <v>79</v>
      </c>
      <c r="L166" s="26" t="s">
        <v>300</v>
      </c>
      <c r="M166" s="26" t="s">
        <v>79</v>
      </c>
      <c r="N166" s="39" t="s">
        <v>79</v>
      </c>
      <c r="O166" s="141"/>
      <c r="P166" s="14" t="str">
        <f t="shared" si="2"/>
        <v>-</v>
      </c>
    </row>
    <row r="167" spans="1:16" ht="47.25" x14ac:dyDescent="0.25">
      <c r="A167" s="168" t="s">
        <v>296</v>
      </c>
      <c r="B167" s="171" t="s">
        <v>560</v>
      </c>
      <c r="C167" s="176" t="s">
        <v>296</v>
      </c>
      <c r="D167" s="176" t="s">
        <v>616</v>
      </c>
      <c r="E167" s="176" t="s">
        <v>626</v>
      </c>
      <c r="F167" s="176" t="s">
        <v>554</v>
      </c>
      <c r="G167" s="135" t="s">
        <v>25</v>
      </c>
      <c r="H167" s="135" t="s">
        <v>26</v>
      </c>
      <c r="I167" s="135" t="str">
        <f>VLOOKUP(P167,$D$402:$E$405,2,FALSE)</f>
        <v>Mantener satisfecho</v>
      </c>
      <c r="J167" s="147" t="s">
        <v>15</v>
      </c>
      <c r="K167" s="35" t="s">
        <v>301</v>
      </c>
      <c r="L167" s="35" t="s">
        <v>302</v>
      </c>
      <c r="M167" s="50" t="s">
        <v>214</v>
      </c>
      <c r="N167" s="27" t="s">
        <v>303</v>
      </c>
      <c r="O167" s="140" t="s">
        <v>304</v>
      </c>
      <c r="P167" s="14" t="str">
        <f t="shared" si="2"/>
        <v>Bajo-Alto</v>
      </c>
    </row>
    <row r="168" spans="1:16" ht="63" x14ac:dyDescent="0.25">
      <c r="A168" s="170"/>
      <c r="B168" s="172"/>
      <c r="C168" s="161"/>
      <c r="D168" s="161"/>
      <c r="E168" s="161"/>
      <c r="F168" s="161"/>
      <c r="G168" s="136"/>
      <c r="H168" s="136"/>
      <c r="I168" s="136"/>
      <c r="J168" s="149"/>
      <c r="K168" s="59" t="s">
        <v>305</v>
      </c>
      <c r="L168" s="33" t="s">
        <v>79</v>
      </c>
      <c r="M168" s="59" t="s">
        <v>306</v>
      </c>
      <c r="N168" s="32" t="s">
        <v>307</v>
      </c>
      <c r="O168" s="142"/>
      <c r="P168" s="14" t="str">
        <f t="shared" si="2"/>
        <v>-</v>
      </c>
    </row>
    <row r="169" spans="1:16" ht="48" thickBot="1" x14ac:dyDescent="0.3">
      <c r="A169" s="169"/>
      <c r="B169" s="173"/>
      <c r="C169" s="162"/>
      <c r="D169" s="162"/>
      <c r="E169" s="162"/>
      <c r="F169" s="162"/>
      <c r="G169" s="137"/>
      <c r="H169" s="137"/>
      <c r="I169" s="137"/>
      <c r="J169" s="148"/>
      <c r="K169" s="51" t="s">
        <v>308</v>
      </c>
      <c r="L169" s="51" t="s">
        <v>79</v>
      </c>
      <c r="M169" s="51" t="s">
        <v>309</v>
      </c>
      <c r="N169" s="65"/>
      <c r="O169" s="141"/>
      <c r="P169" s="14" t="str">
        <f t="shared" si="2"/>
        <v>-</v>
      </c>
    </row>
    <row r="170" spans="1:16" ht="79.5" thickBot="1" x14ac:dyDescent="0.3">
      <c r="A170" s="45" t="s">
        <v>310</v>
      </c>
      <c r="B170" s="76" t="s">
        <v>322</v>
      </c>
      <c r="C170" s="133" t="s">
        <v>553</v>
      </c>
      <c r="D170" s="133" t="s">
        <v>555</v>
      </c>
      <c r="E170" s="133" t="s">
        <v>627</v>
      </c>
      <c r="F170" s="133" t="s">
        <v>549</v>
      </c>
      <c r="G170" s="124" t="s">
        <v>25</v>
      </c>
      <c r="H170" s="124" t="s">
        <v>25</v>
      </c>
      <c r="I170" s="124" t="str">
        <f>VLOOKUP(P170,$D$402:$E$405,2,FALSE)</f>
        <v>Monitoreo bajo</v>
      </c>
      <c r="J170" s="123" t="s">
        <v>46</v>
      </c>
      <c r="K170" s="46" t="s">
        <v>79</v>
      </c>
      <c r="L170" s="46" t="s">
        <v>79</v>
      </c>
      <c r="M170" s="50" t="s">
        <v>335</v>
      </c>
      <c r="N170" s="63" t="s">
        <v>88</v>
      </c>
      <c r="O170" s="62" t="s">
        <v>336</v>
      </c>
      <c r="P170" s="14" t="str">
        <f t="shared" si="2"/>
        <v>Bajo-Bajo</v>
      </c>
    </row>
    <row r="171" spans="1:16" ht="49.5" customHeight="1" x14ac:dyDescent="0.25">
      <c r="A171" s="168" t="s">
        <v>311</v>
      </c>
      <c r="B171" s="152" t="s">
        <v>323</v>
      </c>
      <c r="C171" s="154" t="s">
        <v>556</v>
      </c>
      <c r="D171" s="154" t="s">
        <v>614</v>
      </c>
      <c r="E171" s="154" t="s">
        <v>557</v>
      </c>
      <c r="F171" s="154" t="s">
        <v>549</v>
      </c>
      <c r="G171" s="135" t="s">
        <v>26</v>
      </c>
      <c r="H171" s="135" t="s">
        <v>26</v>
      </c>
      <c r="I171" s="135" t="str">
        <f>VLOOKUP(P171,$D$402:$E$405,2,FALSE)</f>
        <v xml:space="preserve">Administrar </v>
      </c>
      <c r="J171" s="147" t="s">
        <v>46</v>
      </c>
      <c r="K171" s="71" t="s">
        <v>55</v>
      </c>
      <c r="L171" s="71" t="s">
        <v>79</v>
      </c>
      <c r="M171" s="71" t="s">
        <v>337</v>
      </c>
      <c r="N171" s="27" t="s">
        <v>79</v>
      </c>
      <c r="O171" s="138" t="s">
        <v>193</v>
      </c>
      <c r="P171" s="14" t="str">
        <f t="shared" si="2"/>
        <v>Alto-Alto</v>
      </c>
    </row>
    <row r="172" spans="1:16" ht="59.25" customHeight="1" thickBot="1" x14ac:dyDescent="0.3">
      <c r="A172" s="169"/>
      <c r="B172" s="153"/>
      <c r="C172" s="150"/>
      <c r="D172" s="150"/>
      <c r="E172" s="150"/>
      <c r="F172" s="150"/>
      <c r="G172" s="137"/>
      <c r="H172" s="137"/>
      <c r="I172" s="137"/>
      <c r="J172" s="148"/>
      <c r="K172" s="26" t="s">
        <v>79</v>
      </c>
      <c r="L172" s="26" t="s">
        <v>79</v>
      </c>
      <c r="M172" s="26" t="s">
        <v>144</v>
      </c>
      <c r="N172" s="39" t="s">
        <v>79</v>
      </c>
      <c r="O172" s="139"/>
      <c r="P172" s="14" t="str">
        <f t="shared" si="2"/>
        <v>-</v>
      </c>
    </row>
    <row r="173" spans="1:16" ht="45" customHeight="1" x14ac:dyDescent="0.25">
      <c r="A173" s="168" t="s">
        <v>312</v>
      </c>
      <c r="B173" s="157" t="s">
        <v>324</v>
      </c>
      <c r="C173" s="150" t="s">
        <v>553</v>
      </c>
      <c r="D173" s="150" t="s">
        <v>555</v>
      </c>
      <c r="E173" s="150" t="s">
        <v>548</v>
      </c>
      <c r="F173" s="150" t="s">
        <v>549</v>
      </c>
      <c r="G173" s="135" t="s">
        <v>25</v>
      </c>
      <c r="H173" s="135" t="s">
        <v>25</v>
      </c>
      <c r="I173" s="135" t="str">
        <f>VLOOKUP(P173,$D$402:$E$405,2,FALSE)</f>
        <v>Monitoreo bajo</v>
      </c>
      <c r="J173" s="147" t="s">
        <v>46</v>
      </c>
      <c r="K173" s="35" t="s">
        <v>79</v>
      </c>
      <c r="L173" s="35" t="s">
        <v>79</v>
      </c>
      <c r="M173" s="35" t="s">
        <v>144</v>
      </c>
      <c r="N173" s="43" t="s">
        <v>79</v>
      </c>
      <c r="O173" s="140" t="s">
        <v>338</v>
      </c>
      <c r="P173" s="14" t="str">
        <f t="shared" si="2"/>
        <v>Bajo-Bajo</v>
      </c>
    </row>
    <row r="174" spans="1:16" ht="42.75" customHeight="1" thickBot="1" x14ac:dyDescent="0.3">
      <c r="A174" s="169"/>
      <c r="B174" s="159"/>
      <c r="C174" s="151"/>
      <c r="D174" s="151"/>
      <c r="E174" s="151"/>
      <c r="F174" s="151"/>
      <c r="G174" s="137"/>
      <c r="H174" s="137"/>
      <c r="I174" s="137"/>
      <c r="J174" s="148"/>
      <c r="K174" s="51" t="s">
        <v>79</v>
      </c>
      <c r="L174" s="51" t="s">
        <v>79</v>
      </c>
      <c r="M174" s="51" t="s">
        <v>339</v>
      </c>
      <c r="N174" s="70" t="s">
        <v>79</v>
      </c>
      <c r="O174" s="141"/>
      <c r="P174" s="14" t="str">
        <f t="shared" si="2"/>
        <v>-</v>
      </c>
    </row>
    <row r="175" spans="1:16" ht="36" customHeight="1" x14ac:dyDescent="0.25">
      <c r="A175" s="168" t="s">
        <v>313</v>
      </c>
      <c r="B175" s="157" t="s">
        <v>325</v>
      </c>
      <c r="C175" s="160" t="s">
        <v>558</v>
      </c>
      <c r="D175" s="155" t="s">
        <v>555</v>
      </c>
      <c r="E175" s="155" t="s">
        <v>548</v>
      </c>
      <c r="F175" s="155" t="s">
        <v>549</v>
      </c>
      <c r="G175" s="135" t="s">
        <v>25</v>
      </c>
      <c r="H175" s="135" t="s">
        <v>25</v>
      </c>
      <c r="I175" s="135" t="str">
        <f>VLOOKUP(P175,$D$402:$E$405,2,FALSE)</f>
        <v>Monitoreo bajo</v>
      </c>
      <c r="J175" s="147" t="s">
        <v>45</v>
      </c>
      <c r="K175" s="35" t="s">
        <v>79</v>
      </c>
      <c r="L175" s="35" t="s">
        <v>79</v>
      </c>
      <c r="M175" s="71" t="s">
        <v>179</v>
      </c>
      <c r="N175" s="43" t="s">
        <v>340</v>
      </c>
      <c r="O175" s="140" t="s">
        <v>217</v>
      </c>
      <c r="P175" s="14" t="str">
        <f t="shared" si="2"/>
        <v>Bajo-Bajo</v>
      </c>
    </row>
    <row r="176" spans="1:16" ht="36" customHeight="1" x14ac:dyDescent="0.25">
      <c r="A176" s="170"/>
      <c r="B176" s="158"/>
      <c r="C176" s="161"/>
      <c r="D176" s="154"/>
      <c r="E176" s="154"/>
      <c r="F176" s="154"/>
      <c r="G176" s="136"/>
      <c r="H176" s="136"/>
      <c r="I176" s="136"/>
      <c r="J176" s="149"/>
      <c r="K176" s="3" t="s">
        <v>79</v>
      </c>
      <c r="L176" s="3" t="s">
        <v>79</v>
      </c>
      <c r="M176" s="4" t="s">
        <v>72</v>
      </c>
      <c r="N176" s="37" t="s">
        <v>341</v>
      </c>
      <c r="O176" s="142"/>
      <c r="P176" s="14" t="str">
        <f t="shared" si="2"/>
        <v>-</v>
      </c>
    </row>
    <row r="177" spans="1:16" ht="37.5" customHeight="1" x14ac:dyDescent="0.25">
      <c r="A177" s="170"/>
      <c r="B177" s="158"/>
      <c r="C177" s="161"/>
      <c r="D177" s="154"/>
      <c r="E177" s="154"/>
      <c r="F177" s="154"/>
      <c r="G177" s="136"/>
      <c r="H177" s="136"/>
      <c r="I177" s="136"/>
      <c r="J177" s="149"/>
      <c r="K177" s="84" t="s">
        <v>79</v>
      </c>
      <c r="L177" s="84" t="s">
        <v>79</v>
      </c>
      <c r="M177" s="59" t="s">
        <v>71</v>
      </c>
      <c r="N177" s="37" t="s">
        <v>342</v>
      </c>
      <c r="O177" s="142"/>
      <c r="P177" s="14" t="str">
        <f t="shared" si="2"/>
        <v>-</v>
      </c>
    </row>
    <row r="178" spans="1:16" ht="35.25" customHeight="1" thickBot="1" x14ac:dyDescent="0.3">
      <c r="A178" s="169"/>
      <c r="B178" s="159"/>
      <c r="C178" s="162"/>
      <c r="D178" s="156"/>
      <c r="E178" s="156"/>
      <c r="F178" s="156"/>
      <c r="G178" s="137"/>
      <c r="H178" s="137"/>
      <c r="I178" s="137"/>
      <c r="J178" s="148"/>
      <c r="K178" s="85" t="s">
        <v>79</v>
      </c>
      <c r="L178" s="85" t="s">
        <v>79</v>
      </c>
      <c r="M178" s="51" t="s">
        <v>180</v>
      </c>
      <c r="N178" s="70" t="s">
        <v>343</v>
      </c>
      <c r="O178" s="141"/>
      <c r="P178" s="14" t="str">
        <f t="shared" si="2"/>
        <v>-</v>
      </c>
    </row>
    <row r="179" spans="1:16" ht="37.5" customHeight="1" x14ac:dyDescent="0.25">
      <c r="A179" s="168" t="s">
        <v>314</v>
      </c>
      <c r="B179" s="152" t="s">
        <v>326</v>
      </c>
      <c r="C179" s="155" t="s">
        <v>631</v>
      </c>
      <c r="D179" s="155" t="s">
        <v>555</v>
      </c>
      <c r="E179" s="155" t="s">
        <v>628</v>
      </c>
      <c r="F179" s="155" t="s">
        <v>549</v>
      </c>
      <c r="G179" s="135" t="s">
        <v>26</v>
      </c>
      <c r="H179" s="135" t="s">
        <v>26</v>
      </c>
      <c r="I179" s="135" t="str">
        <f>VLOOKUP(P179,$D$402:$E$405,2,FALSE)</f>
        <v xml:space="preserve">Administrar </v>
      </c>
      <c r="J179" s="147" t="s">
        <v>46</v>
      </c>
      <c r="K179" s="86" t="s">
        <v>79</v>
      </c>
      <c r="L179" s="87" t="s">
        <v>79</v>
      </c>
      <c r="M179" s="71" t="s">
        <v>344</v>
      </c>
      <c r="N179" s="88" t="s">
        <v>79</v>
      </c>
      <c r="O179" s="138" t="s">
        <v>345</v>
      </c>
      <c r="P179" s="14" t="str">
        <f t="shared" si="2"/>
        <v>Alto-Alto</v>
      </c>
    </row>
    <row r="180" spans="1:16" ht="31.5" x14ac:dyDescent="0.25">
      <c r="A180" s="170"/>
      <c r="B180" s="166"/>
      <c r="C180" s="154"/>
      <c r="D180" s="154"/>
      <c r="E180" s="154"/>
      <c r="F180" s="154"/>
      <c r="G180" s="136"/>
      <c r="H180" s="136"/>
      <c r="I180" s="136"/>
      <c r="J180" s="149"/>
      <c r="K180" s="89" t="s">
        <v>79</v>
      </c>
      <c r="L180" s="89" t="s">
        <v>79</v>
      </c>
      <c r="M180" s="59" t="s">
        <v>346</v>
      </c>
      <c r="N180" s="90" t="s">
        <v>79</v>
      </c>
      <c r="O180" s="143"/>
      <c r="P180" s="14" t="str">
        <f t="shared" si="2"/>
        <v>-</v>
      </c>
    </row>
    <row r="181" spans="1:16" ht="47.25" x14ac:dyDescent="0.25">
      <c r="A181" s="170"/>
      <c r="B181" s="166"/>
      <c r="C181" s="154"/>
      <c r="D181" s="154"/>
      <c r="E181" s="154"/>
      <c r="F181" s="154"/>
      <c r="G181" s="136"/>
      <c r="H181" s="136"/>
      <c r="I181" s="136"/>
      <c r="J181" s="149"/>
      <c r="K181" s="89" t="s">
        <v>79</v>
      </c>
      <c r="L181" s="89" t="s">
        <v>79</v>
      </c>
      <c r="M181" s="59" t="s">
        <v>347</v>
      </c>
      <c r="N181" s="90" t="s">
        <v>79</v>
      </c>
      <c r="O181" s="143"/>
      <c r="P181" s="14" t="str">
        <f t="shared" si="2"/>
        <v>-</v>
      </c>
    </row>
    <row r="182" spans="1:16" ht="47.25" x14ac:dyDescent="0.25">
      <c r="A182" s="170"/>
      <c r="B182" s="166"/>
      <c r="C182" s="154"/>
      <c r="D182" s="154"/>
      <c r="E182" s="154"/>
      <c r="F182" s="154"/>
      <c r="G182" s="136"/>
      <c r="H182" s="136"/>
      <c r="I182" s="136"/>
      <c r="J182" s="149"/>
      <c r="K182" s="89" t="s">
        <v>79</v>
      </c>
      <c r="L182" s="89" t="s">
        <v>79</v>
      </c>
      <c r="M182" s="59" t="s">
        <v>348</v>
      </c>
      <c r="N182" s="90" t="s">
        <v>79</v>
      </c>
      <c r="O182" s="143"/>
      <c r="P182" s="14" t="str">
        <f t="shared" si="2"/>
        <v>-</v>
      </c>
    </row>
    <row r="183" spans="1:16" ht="55.5" customHeight="1" thickBot="1" x14ac:dyDescent="0.3">
      <c r="A183" s="169"/>
      <c r="B183" s="153"/>
      <c r="C183" s="156"/>
      <c r="D183" s="156"/>
      <c r="E183" s="156"/>
      <c r="F183" s="156"/>
      <c r="G183" s="137"/>
      <c r="H183" s="137"/>
      <c r="I183" s="137"/>
      <c r="J183" s="148"/>
      <c r="K183" s="85" t="s">
        <v>79</v>
      </c>
      <c r="L183" s="85" t="s">
        <v>79</v>
      </c>
      <c r="M183" s="72" t="s">
        <v>349</v>
      </c>
      <c r="N183" s="91" t="s">
        <v>79</v>
      </c>
      <c r="O183" s="139"/>
      <c r="P183" s="14" t="str">
        <f t="shared" si="2"/>
        <v>-</v>
      </c>
    </row>
    <row r="184" spans="1:16" ht="51.75" customHeight="1" x14ac:dyDescent="0.25">
      <c r="A184" s="168" t="s">
        <v>315</v>
      </c>
      <c r="B184" s="157" t="s">
        <v>327</v>
      </c>
      <c r="C184" s="155" t="s">
        <v>631</v>
      </c>
      <c r="D184" s="155" t="s">
        <v>555</v>
      </c>
      <c r="E184" s="155" t="s">
        <v>629</v>
      </c>
      <c r="F184" s="155" t="s">
        <v>549</v>
      </c>
      <c r="G184" s="135" t="s">
        <v>26</v>
      </c>
      <c r="H184" s="135" t="s">
        <v>26</v>
      </c>
      <c r="I184" s="135" t="str">
        <f>VLOOKUP(P184,$D$402:$E$405,2,FALSE)</f>
        <v xml:space="preserve">Administrar </v>
      </c>
      <c r="J184" s="147" t="s">
        <v>43</v>
      </c>
      <c r="K184" s="86" t="s">
        <v>79</v>
      </c>
      <c r="L184" s="86" t="s">
        <v>79</v>
      </c>
      <c r="M184" s="71" t="s">
        <v>350</v>
      </c>
      <c r="N184" s="63" t="s">
        <v>350</v>
      </c>
      <c r="O184" s="140" t="s">
        <v>345</v>
      </c>
      <c r="P184" s="14" t="str">
        <f t="shared" si="2"/>
        <v>Alto-Alto</v>
      </c>
    </row>
    <row r="185" spans="1:16" ht="45.75" customHeight="1" x14ac:dyDescent="0.25">
      <c r="A185" s="170"/>
      <c r="B185" s="158"/>
      <c r="C185" s="154"/>
      <c r="D185" s="154"/>
      <c r="E185" s="154"/>
      <c r="F185" s="154"/>
      <c r="G185" s="136"/>
      <c r="H185" s="136"/>
      <c r="I185" s="136"/>
      <c r="J185" s="149"/>
      <c r="K185" s="89" t="s">
        <v>79</v>
      </c>
      <c r="L185" s="89" t="s">
        <v>79</v>
      </c>
      <c r="M185" s="59" t="s">
        <v>351</v>
      </c>
      <c r="N185" s="28" t="s">
        <v>352</v>
      </c>
      <c r="O185" s="142"/>
      <c r="P185" s="14" t="str">
        <f t="shared" si="2"/>
        <v>-</v>
      </c>
    </row>
    <row r="186" spans="1:16" ht="47.25" x14ac:dyDescent="0.25">
      <c r="A186" s="170"/>
      <c r="B186" s="158"/>
      <c r="C186" s="154"/>
      <c r="D186" s="154"/>
      <c r="E186" s="154"/>
      <c r="F186" s="154"/>
      <c r="G186" s="136"/>
      <c r="H186" s="136"/>
      <c r="I186" s="136"/>
      <c r="J186" s="149"/>
      <c r="K186" s="92" t="s">
        <v>79</v>
      </c>
      <c r="L186" s="89" t="s">
        <v>79</v>
      </c>
      <c r="M186" s="59" t="s">
        <v>352</v>
      </c>
      <c r="N186" s="32" t="s">
        <v>353</v>
      </c>
      <c r="O186" s="142"/>
      <c r="P186" s="14" t="str">
        <f t="shared" si="2"/>
        <v>-</v>
      </c>
    </row>
    <row r="187" spans="1:16" ht="30.75" customHeight="1" x14ac:dyDescent="0.25">
      <c r="A187" s="170"/>
      <c r="B187" s="158"/>
      <c r="C187" s="154"/>
      <c r="D187" s="154"/>
      <c r="E187" s="154"/>
      <c r="F187" s="154"/>
      <c r="G187" s="136"/>
      <c r="H187" s="136"/>
      <c r="I187" s="136"/>
      <c r="J187" s="149"/>
      <c r="K187" s="92" t="s">
        <v>79</v>
      </c>
      <c r="L187" s="89" t="s">
        <v>79</v>
      </c>
      <c r="M187" s="59" t="s">
        <v>354</v>
      </c>
      <c r="N187" s="28" t="s">
        <v>355</v>
      </c>
      <c r="O187" s="142"/>
      <c r="P187" s="14" t="str">
        <f t="shared" si="2"/>
        <v>-</v>
      </c>
    </row>
    <row r="188" spans="1:16" ht="33.75" customHeight="1" x14ac:dyDescent="0.25">
      <c r="A188" s="170"/>
      <c r="B188" s="158"/>
      <c r="C188" s="154"/>
      <c r="D188" s="154"/>
      <c r="E188" s="154"/>
      <c r="F188" s="154"/>
      <c r="G188" s="136"/>
      <c r="H188" s="136"/>
      <c r="I188" s="136"/>
      <c r="J188" s="149"/>
      <c r="K188" s="92" t="s">
        <v>79</v>
      </c>
      <c r="L188" s="89" t="s">
        <v>79</v>
      </c>
      <c r="M188" s="59" t="s">
        <v>356</v>
      </c>
      <c r="N188" s="93" t="s">
        <v>79</v>
      </c>
      <c r="O188" s="142"/>
      <c r="P188" s="14" t="str">
        <f t="shared" si="2"/>
        <v>-</v>
      </c>
    </row>
    <row r="189" spans="1:16" ht="63.75" thickBot="1" x14ac:dyDescent="0.3">
      <c r="A189" s="169"/>
      <c r="B189" s="159"/>
      <c r="C189" s="156"/>
      <c r="D189" s="156"/>
      <c r="E189" s="156"/>
      <c r="F189" s="156"/>
      <c r="G189" s="137"/>
      <c r="H189" s="137"/>
      <c r="I189" s="137"/>
      <c r="J189" s="148"/>
      <c r="K189" s="85" t="s">
        <v>79</v>
      </c>
      <c r="L189" s="85" t="s">
        <v>79</v>
      </c>
      <c r="M189" s="94" t="s">
        <v>357</v>
      </c>
      <c r="N189" s="95" t="s">
        <v>79</v>
      </c>
      <c r="O189" s="141"/>
      <c r="P189" s="14" t="str">
        <f t="shared" si="2"/>
        <v>-</v>
      </c>
    </row>
    <row r="190" spans="1:16" ht="93.75" customHeight="1" x14ac:dyDescent="0.25">
      <c r="A190" s="168" t="s">
        <v>316</v>
      </c>
      <c r="B190" s="152" t="s">
        <v>328</v>
      </c>
      <c r="C190" s="155" t="s">
        <v>631</v>
      </c>
      <c r="D190" s="155" t="s">
        <v>555</v>
      </c>
      <c r="E190" s="155" t="s">
        <v>629</v>
      </c>
      <c r="F190" s="155" t="s">
        <v>549</v>
      </c>
      <c r="G190" s="135" t="s">
        <v>26</v>
      </c>
      <c r="H190" s="135" t="s">
        <v>26</v>
      </c>
      <c r="I190" s="135" t="str">
        <f>VLOOKUP(P190,$D$402:$E$405,2,FALSE)</f>
        <v xml:space="preserve">Administrar </v>
      </c>
      <c r="J190" s="147" t="s">
        <v>46</v>
      </c>
      <c r="K190" s="86" t="s">
        <v>79</v>
      </c>
      <c r="L190" s="83" t="s">
        <v>79</v>
      </c>
      <c r="M190" s="71" t="s">
        <v>358</v>
      </c>
      <c r="N190" s="27" t="s">
        <v>358</v>
      </c>
      <c r="O190" s="138" t="s">
        <v>345</v>
      </c>
      <c r="P190" s="14" t="str">
        <f t="shared" si="2"/>
        <v>Alto-Alto</v>
      </c>
    </row>
    <row r="191" spans="1:16" ht="87.75" customHeight="1" thickBot="1" x14ac:dyDescent="0.3">
      <c r="A191" s="169"/>
      <c r="B191" s="153"/>
      <c r="C191" s="156"/>
      <c r="D191" s="156"/>
      <c r="E191" s="156"/>
      <c r="F191" s="156"/>
      <c r="G191" s="137"/>
      <c r="H191" s="137"/>
      <c r="I191" s="137"/>
      <c r="J191" s="148"/>
      <c r="K191" s="85" t="s">
        <v>79</v>
      </c>
      <c r="L191" s="85" t="s">
        <v>79</v>
      </c>
      <c r="M191" s="72" t="s">
        <v>359</v>
      </c>
      <c r="N191" s="64" t="s">
        <v>359</v>
      </c>
      <c r="O191" s="139"/>
      <c r="P191" s="14" t="str">
        <f t="shared" si="2"/>
        <v>-</v>
      </c>
    </row>
    <row r="192" spans="1:16" ht="59.25" customHeight="1" x14ac:dyDescent="0.25">
      <c r="A192" s="168" t="s">
        <v>317</v>
      </c>
      <c r="B192" s="152" t="s">
        <v>329</v>
      </c>
      <c r="C192" s="155" t="s">
        <v>631</v>
      </c>
      <c r="D192" s="155" t="s">
        <v>555</v>
      </c>
      <c r="E192" s="155" t="s">
        <v>629</v>
      </c>
      <c r="F192" s="155" t="s">
        <v>549</v>
      </c>
      <c r="G192" s="135" t="s">
        <v>26</v>
      </c>
      <c r="H192" s="135" t="s">
        <v>26</v>
      </c>
      <c r="I192" s="135" t="str">
        <f>VLOOKUP(P192,$D$402:$E$405,2,FALSE)</f>
        <v xml:space="preserve">Administrar </v>
      </c>
      <c r="J192" s="147" t="s">
        <v>43</v>
      </c>
      <c r="K192" s="86" t="s">
        <v>79</v>
      </c>
      <c r="L192" s="86" t="s">
        <v>79</v>
      </c>
      <c r="M192" s="71" t="s">
        <v>374</v>
      </c>
      <c r="N192" s="27" t="s">
        <v>361</v>
      </c>
      <c r="O192" s="138" t="s">
        <v>345</v>
      </c>
      <c r="P192" s="14" t="str">
        <f t="shared" si="2"/>
        <v>Alto-Alto</v>
      </c>
    </row>
    <row r="193" spans="1:16" ht="48" customHeight="1" x14ac:dyDescent="0.25">
      <c r="A193" s="170"/>
      <c r="B193" s="166"/>
      <c r="C193" s="154"/>
      <c r="D193" s="154"/>
      <c r="E193" s="154"/>
      <c r="F193" s="154"/>
      <c r="G193" s="136"/>
      <c r="H193" s="136"/>
      <c r="I193" s="136"/>
      <c r="J193" s="149"/>
      <c r="K193" s="89" t="s">
        <v>79</v>
      </c>
      <c r="L193" s="96" t="s">
        <v>79</v>
      </c>
      <c r="M193" s="59" t="s">
        <v>362</v>
      </c>
      <c r="N193" s="28" t="s">
        <v>363</v>
      </c>
      <c r="O193" s="143"/>
      <c r="P193" s="14" t="str">
        <f t="shared" si="2"/>
        <v>-</v>
      </c>
    </row>
    <row r="194" spans="1:16" ht="47.25" x14ac:dyDescent="0.25">
      <c r="A194" s="170"/>
      <c r="B194" s="167"/>
      <c r="C194" s="154"/>
      <c r="D194" s="154"/>
      <c r="E194" s="154"/>
      <c r="F194" s="154"/>
      <c r="G194" s="136"/>
      <c r="H194" s="136"/>
      <c r="I194" s="136"/>
      <c r="J194" s="149"/>
      <c r="K194" s="92" t="s">
        <v>79</v>
      </c>
      <c r="L194" s="89" t="s">
        <v>79</v>
      </c>
      <c r="M194" s="59" t="s">
        <v>79</v>
      </c>
      <c r="N194" s="28" t="s">
        <v>364</v>
      </c>
      <c r="O194" s="144"/>
      <c r="P194" s="14" t="str">
        <f t="shared" si="2"/>
        <v>-</v>
      </c>
    </row>
    <row r="195" spans="1:16" ht="63.75" thickBot="1" x14ac:dyDescent="0.3">
      <c r="A195" s="169"/>
      <c r="B195" s="153"/>
      <c r="C195" s="154"/>
      <c r="D195" s="154"/>
      <c r="E195" s="154"/>
      <c r="F195" s="154"/>
      <c r="G195" s="137"/>
      <c r="H195" s="137"/>
      <c r="I195" s="137"/>
      <c r="J195" s="148"/>
      <c r="K195" s="85" t="s">
        <v>79</v>
      </c>
      <c r="L195" s="85" t="s">
        <v>79</v>
      </c>
      <c r="M195" s="72" t="s">
        <v>79</v>
      </c>
      <c r="N195" s="64" t="s">
        <v>365</v>
      </c>
      <c r="O195" s="139"/>
      <c r="P195" s="14" t="str">
        <f t="shared" si="2"/>
        <v>-</v>
      </c>
    </row>
    <row r="196" spans="1:16" ht="119.25" customHeight="1" thickBot="1" x14ac:dyDescent="0.3">
      <c r="A196" s="56" t="s">
        <v>318</v>
      </c>
      <c r="B196" s="54" t="s">
        <v>330</v>
      </c>
      <c r="C196" s="134" t="s">
        <v>631</v>
      </c>
      <c r="D196" s="134" t="s">
        <v>615</v>
      </c>
      <c r="E196" s="134" t="s">
        <v>630</v>
      </c>
      <c r="F196" s="134" t="s">
        <v>559</v>
      </c>
      <c r="G196" s="124" t="s">
        <v>26</v>
      </c>
      <c r="H196" s="124" t="s">
        <v>26</v>
      </c>
      <c r="I196" s="124" t="str">
        <f>VLOOKUP(P196,$D$402:$E$405,2,FALSE)</f>
        <v xml:space="preserve">Administrar </v>
      </c>
      <c r="J196" s="60" t="s">
        <v>46</v>
      </c>
      <c r="K196" s="60" t="s">
        <v>79</v>
      </c>
      <c r="L196" s="60" t="s">
        <v>79</v>
      </c>
      <c r="M196" s="60" t="s">
        <v>366</v>
      </c>
      <c r="N196" s="60" t="s">
        <v>79</v>
      </c>
      <c r="O196" s="78" t="s">
        <v>345</v>
      </c>
      <c r="P196" s="14" t="str">
        <f t="shared" si="2"/>
        <v>Alto-Alto</v>
      </c>
    </row>
    <row r="197" spans="1:16" ht="252.75" thickBot="1" x14ac:dyDescent="0.3">
      <c r="A197" s="56" t="s">
        <v>319</v>
      </c>
      <c r="B197" s="54" t="s">
        <v>331</v>
      </c>
      <c r="C197" s="134" t="s">
        <v>556</v>
      </c>
      <c r="D197" s="134" t="s">
        <v>555</v>
      </c>
      <c r="E197" s="134" t="s">
        <v>548</v>
      </c>
      <c r="F197" s="134" t="s">
        <v>549</v>
      </c>
      <c r="G197" s="124" t="s">
        <v>25</v>
      </c>
      <c r="H197" s="124" t="s">
        <v>25</v>
      </c>
      <c r="I197" s="124" t="str">
        <f>VLOOKUP(P197,$D$402:$E$405,2,FALSE)</f>
        <v>Monitoreo bajo</v>
      </c>
      <c r="J197" s="60" t="s">
        <v>46</v>
      </c>
      <c r="K197" s="60" t="s">
        <v>79</v>
      </c>
      <c r="L197" s="60" t="s">
        <v>79</v>
      </c>
      <c r="M197" s="60" t="s">
        <v>367</v>
      </c>
      <c r="N197" s="60" t="s">
        <v>79</v>
      </c>
      <c r="O197" s="78" t="s">
        <v>345</v>
      </c>
      <c r="P197" s="14" t="str">
        <f t="shared" si="2"/>
        <v>Bajo-Bajo</v>
      </c>
    </row>
    <row r="198" spans="1:16" ht="114.75" customHeight="1" thickBot="1" x14ac:dyDescent="0.3">
      <c r="A198" s="56" t="s">
        <v>320</v>
      </c>
      <c r="B198" s="54" t="s">
        <v>332</v>
      </c>
      <c r="C198" s="134" t="s">
        <v>556</v>
      </c>
      <c r="D198" s="134" t="s">
        <v>555</v>
      </c>
      <c r="E198" s="134" t="s">
        <v>548</v>
      </c>
      <c r="F198" s="134" t="s">
        <v>549</v>
      </c>
      <c r="G198" s="124" t="s">
        <v>25</v>
      </c>
      <c r="H198" s="124" t="s">
        <v>26</v>
      </c>
      <c r="I198" s="124" t="str">
        <f>VLOOKUP(P198,$D$402:$E$405,2,FALSE)</f>
        <v>Mantener satisfecho</v>
      </c>
      <c r="J198" s="60" t="s">
        <v>46</v>
      </c>
      <c r="K198" s="60" t="s">
        <v>55</v>
      </c>
      <c r="L198" s="60" t="s">
        <v>79</v>
      </c>
      <c r="M198" s="60" t="s">
        <v>368</v>
      </c>
      <c r="N198" s="60" t="s">
        <v>79</v>
      </c>
      <c r="O198" s="80" t="s">
        <v>369</v>
      </c>
      <c r="P198" s="14" t="str">
        <f t="shared" si="2"/>
        <v>Bajo-Alto</v>
      </c>
    </row>
    <row r="199" spans="1:16" ht="44.25" customHeight="1" x14ac:dyDescent="0.25">
      <c r="A199" s="168" t="s">
        <v>589</v>
      </c>
      <c r="B199" s="171" t="s">
        <v>333</v>
      </c>
      <c r="C199" s="163" t="s">
        <v>631</v>
      </c>
      <c r="D199" s="163" t="s">
        <v>584</v>
      </c>
      <c r="E199" s="163" t="s">
        <v>548</v>
      </c>
      <c r="F199" s="163" t="s">
        <v>549</v>
      </c>
      <c r="G199" s="135" t="s">
        <v>25</v>
      </c>
      <c r="H199" s="135" t="s">
        <v>25</v>
      </c>
      <c r="I199" s="135" t="str">
        <f>VLOOKUP(P199,$D$402:$E$405,2,FALSE)</f>
        <v>Monitoreo bajo</v>
      </c>
      <c r="J199" s="147" t="s">
        <v>46</v>
      </c>
      <c r="K199" s="86" t="s">
        <v>79</v>
      </c>
      <c r="L199" s="86" t="s">
        <v>79</v>
      </c>
      <c r="M199" s="71" t="s">
        <v>370</v>
      </c>
      <c r="N199" s="86" t="s">
        <v>79</v>
      </c>
      <c r="O199" s="140" t="s">
        <v>264</v>
      </c>
      <c r="P199" s="14" t="str">
        <f t="shared" si="2"/>
        <v>Bajo-Bajo</v>
      </c>
    </row>
    <row r="200" spans="1:16" ht="34.5" customHeight="1" x14ac:dyDescent="0.25">
      <c r="A200" s="170"/>
      <c r="B200" s="172"/>
      <c r="C200" s="164"/>
      <c r="D200" s="164"/>
      <c r="E200" s="164"/>
      <c r="F200" s="164"/>
      <c r="G200" s="136"/>
      <c r="H200" s="136"/>
      <c r="I200" s="136"/>
      <c r="J200" s="149"/>
      <c r="K200" s="89" t="s">
        <v>79</v>
      </c>
      <c r="L200" s="89" t="s">
        <v>79</v>
      </c>
      <c r="M200" s="4" t="s">
        <v>371</v>
      </c>
      <c r="N200" s="89" t="s">
        <v>79</v>
      </c>
      <c r="O200" s="145"/>
      <c r="P200" s="14" t="str">
        <f t="shared" si="2"/>
        <v>-</v>
      </c>
    </row>
    <row r="201" spans="1:16" ht="48" thickBot="1" x14ac:dyDescent="0.3">
      <c r="A201" s="169"/>
      <c r="B201" s="173"/>
      <c r="C201" s="165"/>
      <c r="D201" s="165"/>
      <c r="E201" s="165"/>
      <c r="F201" s="165"/>
      <c r="G201" s="137"/>
      <c r="H201" s="137"/>
      <c r="I201" s="137"/>
      <c r="J201" s="148"/>
      <c r="K201" s="85" t="s">
        <v>79</v>
      </c>
      <c r="L201" s="85" t="s">
        <v>79</v>
      </c>
      <c r="M201" s="47" t="s">
        <v>372</v>
      </c>
      <c r="N201" s="85" t="s">
        <v>79</v>
      </c>
      <c r="O201" s="146"/>
      <c r="P201" s="14" t="str">
        <f t="shared" ref="P201:P202" si="3">G201&amp;"-"&amp;H201</f>
        <v>-</v>
      </c>
    </row>
    <row r="202" spans="1:16" ht="162" customHeight="1" thickBot="1" x14ac:dyDescent="0.3">
      <c r="A202" s="56" t="s">
        <v>321</v>
      </c>
      <c r="B202" s="54" t="s">
        <v>334</v>
      </c>
      <c r="C202" s="134" t="s">
        <v>532</v>
      </c>
      <c r="D202" s="134" t="s">
        <v>584</v>
      </c>
      <c r="E202" s="134" t="s">
        <v>548</v>
      </c>
      <c r="F202" s="134" t="s">
        <v>549</v>
      </c>
      <c r="G202" s="126" t="s">
        <v>25</v>
      </c>
      <c r="H202" s="126" t="s">
        <v>25</v>
      </c>
      <c r="I202" s="126" t="str">
        <f>VLOOKUP(P202,$D$402:$E$405,2,FALSE)</f>
        <v>Monitoreo bajo</v>
      </c>
      <c r="J202" s="60" t="s">
        <v>46</v>
      </c>
      <c r="K202" s="60" t="s">
        <v>79</v>
      </c>
      <c r="L202" s="97" t="s">
        <v>79</v>
      </c>
      <c r="M202" s="60" t="s">
        <v>590</v>
      </c>
      <c r="N202" s="97" t="s">
        <v>79</v>
      </c>
      <c r="O202" s="78" t="s">
        <v>373</v>
      </c>
      <c r="P202" s="14" t="str">
        <f t="shared" si="3"/>
        <v>Bajo-Bajo</v>
      </c>
    </row>
    <row r="208" spans="1:16" x14ac:dyDescent="0.25">
      <c r="I208" s="16"/>
    </row>
    <row r="396" spans="1:1" hidden="1" x14ac:dyDescent="0.25"/>
    <row r="397" spans="1:1" hidden="1" x14ac:dyDescent="0.25"/>
    <row r="398" spans="1:1" hidden="1" x14ac:dyDescent="0.25">
      <c r="A398" t="s">
        <v>25</v>
      </c>
    </row>
    <row r="399" spans="1:1" hidden="1" x14ac:dyDescent="0.25">
      <c r="A399" t="s">
        <v>26</v>
      </c>
    </row>
    <row r="400" spans="1:1" hidden="1" x14ac:dyDescent="0.25"/>
    <row r="401" spans="1:6" ht="15.75" hidden="1" x14ac:dyDescent="0.25">
      <c r="A401" s="15" t="s">
        <v>23</v>
      </c>
      <c r="B401" s="15" t="s">
        <v>22</v>
      </c>
      <c r="C401" s="15" t="s">
        <v>27</v>
      </c>
      <c r="D401" s="22"/>
      <c r="E401" s="22"/>
      <c r="F401" s="22"/>
    </row>
    <row r="402" spans="1:6" hidden="1" x14ac:dyDescent="0.25">
      <c r="A402" s="16" t="s">
        <v>26</v>
      </c>
      <c r="B402" s="16" t="s">
        <v>26</v>
      </c>
      <c r="C402" s="16" t="s">
        <v>31</v>
      </c>
      <c r="D402" s="22" t="s">
        <v>37</v>
      </c>
      <c r="E402" s="16" t="s">
        <v>31</v>
      </c>
      <c r="F402" s="22"/>
    </row>
    <row r="403" spans="1:6" hidden="1" x14ac:dyDescent="0.25">
      <c r="A403" s="16" t="s">
        <v>25</v>
      </c>
      <c r="B403" s="16" t="s">
        <v>25</v>
      </c>
      <c r="C403" s="16" t="s">
        <v>28</v>
      </c>
      <c r="D403" s="22" t="s">
        <v>38</v>
      </c>
      <c r="E403" s="16" t="s">
        <v>28</v>
      </c>
      <c r="F403" s="22"/>
    </row>
    <row r="404" spans="1:6" hidden="1" x14ac:dyDescent="0.25">
      <c r="A404" s="16" t="s">
        <v>25</v>
      </c>
      <c r="B404" s="16" t="s">
        <v>26</v>
      </c>
      <c r="C404" s="16" t="s">
        <v>29</v>
      </c>
      <c r="D404" s="22" t="s">
        <v>39</v>
      </c>
      <c r="E404" s="16" t="s">
        <v>29</v>
      </c>
      <c r="F404" s="22"/>
    </row>
    <row r="405" spans="1:6" hidden="1" x14ac:dyDescent="0.25">
      <c r="A405" s="16" t="s">
        <v>26</v>
      </c>
      <c r="B405" s="16" t="s">
        <v>25</v>
      </c>
      <c r="C405" s="16" t="s">
        <v>30</v>
      </c>
      <c r="D405" s="22" t="s">
        <v>40</v>
      </c>
      <c r="E405" s="16" t="s">
        <v>30</v>
      </c>
      <c r="F405" s="22"/>
    </row>
    <row r="406" spans="1:6" hidden="1" x14ac:dyDescent="0.25">
      <c r="D406" s="22"/>
      <c r="E406" s="22"/>
      <c r="F406" s="22"/>
    </row>
    <row r="407" spans="1:6" hidden="1" x14ac:dyDescent="0.25">
      <c r="D407" s="22"/>
      <c r="E407" s="22"/>
      <c r="F407" s="22"/>
    </row>
    <row r="408" spans="1:6" hidden="1" x14ac:dyDescent="0.25">
      <c r="A408" s="23" t="s">
        <v>15</v>
      </c>
    </row>
    <row r="409" spans="1:6" hidden="1" x14ac:dyDescent="0.25">
      <c r="A409" s="23" t="s">
        <v>43</v>
      </c>
    </row>
    <row r="410" spans="1:6" hidden="1" x14ac:dyDescent="0.25">
      <c r="A410" s="23" t="s">
        <v>44</v>
      </c>
    </row>
    <row r="411" spans="1:6" hidden="1" x14ac:dyDescent="0.25">
      <c r="A411" s="23" t="s">
        <v>45</v>
      </c>
    </row>
    <row r="412" spans="1:6" hidden="1" x14ac:dyDescent="0.25">
      <c r="A412" s="23" t="s">
        <v>46</v>
      </c>
    </row>
    <row r="413" spans="1:6" hidden="1" x14ac:dyDescent="0.25">
      <c r="A413" s="23" t="s">
        <v>47</v>
      </c>
    </row>
    <row r="414" spans="1:6" hidden="1" x14ac:dyDescent="0.25">
      <c r="A414" s="23" t="s">
        <v>48</v>
      </c>
    </row>
  </sheetData>
  <mergeCells count="455">
    <mergeCell ref="A158:A161"/>
    <mergeCell ref="B153:B156"/>
    <mergeCell ref="B158:B161"/>
    <mergeCell ref="C153:C156"/>
    <mergeCell ref="D153:D156"/>
    <mergeCell ref="E153:E156"/>
    <mergeCell ref="F153:F156"/>
    <mergeCell ref="G153:G156"/>
    <mergeCell ref="C158:C161"/>
    <mergeCell ref="D158:D161"/>
    <mergeCell ref="E158:E161"/>
    <mergeCell ref="F158:F161"/>
    <mergeCell ref="G158:G161"/>
    <mergeCell ref="A153:A156"/>
    <mergeCell ref="F143:F152"/>
    <mergeCell ref="G143:G152"/>
    <mergeCell ref="H158:H161"/>
    <mergeCell ref="I153:I156"/>
    <mergeCell ref="I158:I161"/>
    <mergeCell ref="J153:J156"/>
    <mergeCell ref="J158:J161"/>
    <mergeCell ref="H153:H156"/>
    <mergeCell ref="O153:O156"/>
    <mergeCell ref="O158:O161"/>
    <mergeCell ref="A138:A142"/>
    <mergeCell ref="B138:B142"/>
    <mergeCell ref="A143:A152"/>
    <mergeCell ref="B143:B152"/>
    <mergeCell ref="C138:C142"/>
    <mergeCell ref="D138:D142"/>
    <mergeCell ref="E138:E142"/>
    <mergeCell ref="F138:F142"/>
    <mergeCell ref="O133:O136"/>
    <mergeCell ref="H138:H142"/>
    <mergeCell ref="H143:H152"/>
    <mergeCell ref="I138:I142"/>
    <mergeCell ref="I143:I152"/>
    <mergeCell ref="J138:J142"/>
    <mergeCell ref="J143:J152"/>
    <mergeCell ref="O138:O142"/>
    <mergeCell ref="O143:O152"/>
    <mergeCell ref="G133:G136"/>
    <mergeCell ref="A133:A136"/>
    <mergeCell ref="B133:B136"/>
    <mergeCell ref="G138:G142"/>
    <mergeCell ref="C143:C152"/>
    <mergeCell ref="D143:D152"/>
    <mergeCell ref="E143:E152"/>
    <mergeCell ref="H129:H130"/>
    <mergeCell ref="H131:H132"/>
    <mergeCell ref="H133:H136"/>
    <mergeCell ref="I129:I130"/>
    <mergeCell ref="I131:I132"/>
    <mergeCell ref="I133:I136"/>
    <mergeCell ref="J129:J130"/>
    <mergeCell ref="J131:J132"/>
    <mergeCell ref="J133:J136"/>
    <mergeCell ref="C129:C130"/>
    <mergeCell ref="D129:D130"/>
    <mergeCell ref="E129:E130"/>
    <mergeCell ref="F129:F130"/>
    <mergeCell ref="C131:C132"/>
    <mergeCell ref="D131:D132"/>
    <mergeCell ref="E131:E132"/>
    <mergeCell ref="F131:F132"/>
    <mergeCell ref="C133:C136"/>
    <mergeCell ref="D133:D136"/>
    <mergeCell ref="E133:E136"/>
    <mergeCell ref="F133:F136"/>
    <mergeCell ref="F120:F123"/>
    <mergeCell ref="F124:F127"/>
    <mergeCell ref="E124:E127"/>
    <mergeCell ref="O120:O123"/>
    <mergeCell ref="O124:O127"/>
    <mergeCell ref="A129:A130"/>
    <mergeCell ref="B129:B130"/>
    <mergeCell ref="A131:A132"/>
    <mergeCell ref="B131:B132"/>
    <mergeCell ref="G129:G130"/>
    <mergeCell ref="G131:G132"/>
    <mergeCell ref="O131:O132"/>
    <mergeCell ref="O129:O130"/>
    <mergeCell ref="A120:A123"/>
    <mergeCell ref="B120:B123"/>
    <mergeCell ref="A124:A127"/>
    <mergeCell ref="B124:B127"/>
    <mergeCell ref="C120:C123"/>
    <mergeCell ref="C124:C127"/>
    <mergeCell ref="D120:D123"/>
    <mergeCell ref="D124:D127"/>
    <mergeCell ref="E120:E123"/>
    <mergeCell ref="J120:J123"/>
    <mergeCell ref="J124:J127"/>
    <mergeCell ref="F111:F112"/>
    <mergeCell ref="G111:G112"/>
    <mergeCell ref="H111:H112"/>
    <mergeCell ref="I111:I112"/>
    <mergeCell ref="J111:J112"/>
    <mergeCell ref="O111:O112"/>
    <mergeCell ref="O113:O118"/>
    <mergeCell ref="F113:F118"/>
    <mergeCell ref="G113:G118"/>
    <mergeCell ref="H113:H118"/>
    <mergeCell ref="I113:I118"/>
    <mergeCell ref="J113:J118"/>
    <mergeCell ref="A111:A112"/>
    <mergeCell ref="B111:B112"/>
    <mergeCell ref="A113:A118"/>
    <mergeCell ref="B113:B118"/>
    <mergeCell ref="C111:C112"/>
    <mergeCell ref="C113:C118"/>
    <mergeCell ref="D111:D112"/>
    <mergeCell ref="D113:D118"/>
    <mergeCell ref="E111:E112"/>
    <mergeCell ref="E113:E118"/>
    <mergeCell ref="O82:O85"/>
    <mergeCell ref="O86:O89"/>
    <mergeCell ref="O90:O94"/>
    <mergeCell ref="O95:O96"/>
    <mergeCell ref="O97:O99"/>
    <mergeCell ref="O100:O104"/>
    <mergeCell ref="A105:A110"/>
    <mergeCell ref="B105:B110"/>
    <mergeCell ref="C105:C110"/>
    <mergeCell ref="D105:D110"/>
    <mergeCell ref="E105:E110"/>
    <mergeCell ref="F105:F110"/>
    <mergeCell ref="G105:G110"/>
    <mergeCell ref="H105:H110"/>
    <mergeCell ref="I105:I110"/>
    <mergeCell ref="J105:J110"/>
    <mergeCell ref="O105:O110"/>
    <mergeCell ref="A95:A96"/>
    <mergeCell ref="B95:B96"/>
    <mergeCell ref="A97:A99"/>
    <mergeCell ref="B97:B99"/>
    <mergeCell ref="A100:A104"/>
    <mergeCell ref="B100:B104"/>
    <mergeCell ref="A82:A85"/>
    <mergeCell ref="G7:J7"/>
    <mergeCell ref="A7:A8"/>
    <mergeCell ref="B1:O1"/>
    <mergeCell ref="A1:A2"/>
    <mergeCell ref="C7:F7"/>
    <mergeCell ref="B7:B8"/>
    <mergeCell ref="B2:F2"/>
    <mergeCell ref="G2:K2"/>
    <mergeCell ref="L2:O2"/>
    <mergeCell ref="O7:O8"/>
    <mergeCell ref="J4:O4"/>
    <mergeCell ref="J5:O5"/>
    <mergeCell ref="B4:H4"/>
    <mergeCell ref="B5:H5"/>
    <mergeCell ref="K7:N7"/>
    <mergeCell ref="O9:O22"/>
    <mergeCell ref="O23:O30"/>
    <mergeCell ref="I23:I30"/>
    <mergeCell ref="H23:H30"/>
    <mergeCell ref="G23:G30"/>
    <mergeCell ref="J23:J30"/>
    <mergeCell ref="B23:B30"/>
    <mergeCell ref="A23:A30"/>
    <mergeCell ref="C23:C30"/>
    <mergeCell ref="D23:D30"/>
    <mergeCell ref="E23:E30"/>
    <mergeCell ref="F23:F30"/>
    <mergeCell ref="E9:E22"/>
    <mergeCell ref="D9:D22"/>
    <mergeCell ref="C9:C22"/>
    <mergeCell ref="B9:B22"/>
    <mergeCell ref="A9:A22"/>
    <mergeCell ref="J9:J22"/>
    <mergeCell ref="I9:I22"/>
    <mergeCell ref="H9:H22"/>
    <mergeCell ref="G9:G22"/>
    <mergeCell ref="F9:F22"/>
    <mergeCell ref="O31:O32"/>
    <mergeCell ref="A33:A36"/>
    <mergeCell ref="B33:B36"/>
    <mergeCell ref="D33:D36"/>
    <mergeCell ref="E33:E36"/>
    <mergeCell ref="F33:F36"/>
    <mergeCell ref="G33:G36"/>
    <mergeCell ref="H33:H36"/>
    <mergeCell ref="I33:I36"/>
    <mergeCell ref="J33:J36"/>
    <mergeCell ref="O33:O36"/>
    <mergeCell ref="F31:F32"/>
    <mergeCell ref="G31:G32"/>
    <mergeCell ref="H31:H32"/>
    <mergeCell ref="I31:I32"/>
    <mergeCell ref="J31:J32"/>
    <mergeCell ref="A31:A32"/>
    <mergeCell ref="B31:B32"/>
    <mergeCell ref="C31:C32"/>
    <mergeCell ref="D31:D32"/>
    <mergeCell ref="E31:E32"/>
    <mergeCell ref="C33:C36"/>
    <mergeCell ref="A37:A39"/>
    <mergeCell ref="B37:B39"/>
    <mergeCell ref="C37:C39"/>
    <mergeCell ref="D37:D39"/>
    <mergeCell ref="E37:E39"/>
    <mergeCell ref="A40:A43"/>
    <mergeCell ref="B40:B43"/>
    <mergeCell ref="C40:C43"/>
    <mergeCell ref="D40:D43"/>
    <mergeCell ref="E40:E43"/>
    <mergeCell ref="F40:F43"/>
    <mergeCell ref="G40:G43"/>
    <mergeCell ref="H40:H43"/>
    <mergeCell ref="I40:I43"/>
    <mergeCell ref="J40:J43"/>
    <mergeCell ref="O37:O39"/>
    <mergeCell ref="O40:O43"/>
    <mergeCell ref="F37:F39"/>
    <mergeCell ref="G37:G39"/>
    <mergeCell ref="H37:H39"/>
    <mergeCell ref="I37:I39"/>
    <mergeCell ref="J37:J39"/>
    <mergeCell ref="O44:O50"/>
    <mergeCell ref="B51:B56"/>
    <mergeCell ref="A51:A56"/>
    <mergeCell ref="C51:C56"/>
    <mergeCell ref="D51:D56"/>
    <mergeCell ref="E51:E56"/>
    <mergeCell ref="F51:F56"/>
    <mergeCell ref="G51:G56"/>
    <mergeCell ref="H51:H56"/>
    <mergeCell ref="I51:I56"/>
    <mergeCell ref="J51:J56"/>
    <mergeCell ref="O51:O56"/>
    <mergeCell ref="F44:F50"/>
    <mergeCell ref="G44:G50"/>
    <mergeCell ref="H44:H50"/>
    <mergeCell ref="I44:I50"/>
    <mergeCell ref="J44:J50"/>
    <mergeCell ref="B44:B50"/>
    <mergeCell ref="C44:C50"/>
    <mergeCell ref="A44:A50"/>
    <mergeCell ref="D44:D50"/>
    <mergeCell ref="E44:E50"/>
    <mergeCell ref="O57:O66"/>
    <mergeCell ref="B67:B75"/>
    <mergeCell ref="A67:A75"/>
    <mergeCell ref="C67:C75"/>
    <mergeCell ref="D67:D75"/>
    <mergeCell ref="E67:E75"/>
    <mergeCell ref="F67:F75"/>
    <mergeCell ref="G67:G75"/>
    <mergeCell ref="H67:H75"/>
    <mergeCell ref="I67:I75"/>
    <mergeCell ref="J67:J75"/>
    <mergeCell ref="O67:O75"/>
    <mergeCell ref="F57:F66"/>
    <mergeCell ref="G57:G66"/>
    <mergeCell ref="H57:H66"/>
    <mergeCell ref="I57:I66"/>
    <mergeCell ref="J57:J66"/>
    <mergeCell ref="B57:B66"/>
    <mergeCell ref="A57:A66"/>
    <mergeCell ref="C57:C66"/>
    <mergeCell ref="D57:D66"/>
    <mergeCell ref="E57:E66"/>
    <mergeCell ref="I76:I79"/>
    <mergeCell ref="J76:J79"/>
    <mergeCell ref="O76:O79"/>
    <mergeCell ref="A80:A81"/>
    <mergeCell ref="B80:B81"/>
    <mergeCell ref="F80:F81"/>
    <mergeCell ref="G80:G81"/>
    <mergeCell ref="H80:H81"/>
    <mergeCell ref="I80:I81"/>
    <mergeCell ref="J80:J81"/>
    <mergeCell ref="D76:D79"/>
    <mergeCell ref="E76:E79"/>
    <mergeCell ref="F76:F79"/>
    <mergeCell ref="G76:G79"/>
    <mergeCell ref="H76:H79"/>
    <mergeCell ref="A76:A79"/>
    <mergeCell ref="B76:B79"/>
    <mergeCell ref="C76:C79"/>
    <mergeCell ref="O80:O81"/>
    <mergeCell ref="E80:E81"/>
    <mergeCell ref="B82:B85"/>
    <mergeCell ref="A86:A89"/>
    <mergeCell ref="B86:B89"/>
    <mergeCell ref="B90:B94"/>
    <mergeCell ref="A90:A94"/>
    <mergeCell ref="C100:C104"/>
    <mergeCell ref="D100:D104"/>
    <mergeCell ref="C80:C81"/>
    <mergeCell ref="D80:D81"/>
    <mergeCell ref="C82:C85"/>
    <mergeCell ref="C86:C89"/>
    <mergeCell ref="C90:C94"/>
    <mergeCell ref="C95:C96"/>
    <mergeCell ref="C97:C99"/>
    <mergeCell ref="D82:D85"/>
    <mergeCell ref="D86:D89"/>
    <mergeCell ref="D90:D94"/>
    <mergeCell ref="D95:D96"/>
    <mergeCell ref="D97:D99"/>
    <mergeCell ref="E82:E85"/>
    <mergeCell ref="J82:J85"/>
    <mergeCell ref="J86:J89"/>
    <mergeCell ref="E86:E89"/>
    <mergeCell ref="F86:F89"/>
    <mergeCell ref="E90:E94"/>
    <mergeCell ref="F90:F94"/>
    <mergeCell ref="J90:J94"/>
    <mergeCell ref="F82:F85"/>
    <mergeCell ref="G82:G85"/>
    <mergeCell ref="H82:H85"/>
    <mergeCell ref="I82:I85"/>
    <mergeCell ref="G86:G89"/>
    <mergeCell ref="H86:H89"/>
    <mergeCell ref="I86:I89"/>
    <mergeCell ref="J95:J96"/>
    <mergeCell ref="J97:J99"/>
    <mergeCell ref="I95:I96"/>
    <mergeCell ref="E100:E104"/>
    <mergeCell ref="F100:F104"/>
    <mergeCell ref="G100:G104"/>
    <mergeCell ref="H100:H104"/>
    <mergeCell ref="I100:I104"/>
    <mergeCell ref="J100:J104"/>
    <mergeCell ref="E97:E99"/>
    <mergeCell ref="F97:F99"/>
    <mergeCell ref="G97:G99"/>
    <mergeCell ref="H97:H99"/>
    <mergeCell ref="I97:I99"/>
    <mergeCell ref="E95:E96"/>
    <mergeCell ref="F95:F96"/>
    <mergeCell ref="G95:G96"/>
    <mergeCell ref="H95:H96"/>
    <mergeCell ref="A163:A166"/>
    <mergeCell ref="B163:B166"/>
    <mergeCell ref="A167:A169"/>
    <mergeCell ref="B167:B169"/>
    <mergeCell ref="C163:C166"/>
    <mergeCell ref="C167:C169"/>
    <mergeCell ref="D163:D166"/>
    <mergeCell ref="D167:D169"/>
    <mergeCell ref="E163:E166"/>
    <mergeCell ref="E167:E169"/>
    <mergeCell ref="F163:F166"/>
    <mergeCell ref="F167:F169"/>
    <mergeCell ref="G163:G166"/>
    <mergeCell ref="G167:G169"/>
    <mergeCell ref="H163:H166"/>
    <mergeCell ref="H167:H169"/>
    <mergeCell ref="I163:I166"/>
    <mergeCell ref="J163:J166"/>
    <mergeCell ref="O163:O166"/>
    <mergeCell ref="I167:I169"/>
    <mergeCell ref="J167:J169"/>
    <mergeCell ref="O167:O169"/>
    <mergeCell ref="A171:A172"/>
    <mergeCell ref="A173:A174"/>
    <mergeCell ref="A175:A178"/>
    <mergeCell ref="A179:A183"/>
    <mergeCell ref="A184:A189"/>
    <mergeCell ref="A190:A191"/>
    <mergeCell ref="A192:A195"/>
    <mergeCell ref="A199:A201"/>
    <mergeCell ref="B199:B201"/>
    <mergeCell ref="B190:B191"/>
    <mergeCell ref="B179:B183"/>
    <mergeCell ref="B173:B174"/>
    <mergeCell ref="C199:C201"/>
    <mergeCell ref="D199:D201"/>
    <mergeCell ref="E199:E201"/>
    <mergeCell ref="F199:F201"/>
    <mergeCell ref="G199:G201"/>
    <mergeCell ref="H199:H201"/>
    <mergeCell ref="I199:I201"/>
    <mergeCell ref="J199:J201"/>
    <mergeCell ref="B192:B195"/>
    <mergeCell ref="C192:C195"/>
    <mergeCell ref="D192:D195"/>
    <mergeCell ref="E192:E195"/>
    <mergeCell ref="F192:F195"/>
    <mergeCell ref="C190:C191"/>
    <mergeCell ref="D190:D191"/>
    <mergeCell ref="E190:E191"/>
    <mergeCell ref="F190:F191"/>
    <mergeCell ref="B184:B189"/>
    <mergeCell ref="C184:C189"/>
    <mergeCell ref="D184:D189"/>
    <mergeCell ref="E184:E189"/>
    <mergeCell ref="F184:F189"/>
    <mergeCell ref="C179:C183"/>
    <mergeCell ref="D179:D183"/>
    <mergeCell ref="E179:E183"/>
    <mergeCell ref="F179:F183"/>
    <mergeCell ref="B175:B178"/>
    <mergeCell ref="C175:C178"/>
    <mergeCell ref="D175:D178"/>
    <mergeCell ref="E175:E178"/>
    <mergeCell ref="F175:F178"/>
    <mergeCell ref="C173:C174"/>
    <mergeCell ref="D173:D174"/>
    <mergeCell ref="E173:E174"/>
    <mergeCell ref="F173:F174"/>
    <mergeCell ref="B171:B172"/>
    <mergeCell ref="C171:C172"/>
    <mergeCell ref="D171:D172"/>
    <mergeCell ref="E171:E172"/>
    <mergeCell ref="F171:F172"/>
    <mergeCell ref="I190:I191"/>
    <mergeCell ref="J190:J191"/>
    <mergeCell ref="I192:I195"/>
    <mergeCell ref="J192:J195"/>
    <mergeCell ref="G190:G191"/>
    <mergeCell ref="H190:H191"/>
    <mergeCell ref="G192:G195"/>
    <mergeCell ref="H192:H195"/>
    <mergeCell ref="I171:I172"/>
    <mergeCell ref="I173:I174"/>
    <mergeCell ref="I175:I178"/>
    <mergeCell ref="I179:I183"/>
    <mergeCell ref="I184:I189"/>
    <mergeCell ref="G171:G172"/>
    <mergeCell ref="G173:G174"/>
    <mergeCell ref="H171:H172"/>
    <mergeCell ref="H173:H174"/>
    <mergeCell ref="G175:G178"/>
    <mergeCell ref="H175:H178"/>
    <mergeCell ref="G179:G183"/>
    <mergeCell ref="H179:H183"/>
    <mergeCell ref="G184:G189"/>
    <mergeCell ref="H184:H189"/>
    <mergeCell ref="O171:O172"/>
    <mergeCell ref="O173:O174"/>
    <mergeCell ref="O175:O178"/>
    <mergeCell ref="O179:O183"/>
    <mergeCell ref="O184:O189"/>
    <mergeCell ref="O190:O191"/>
    <mergeCell ref="O192:O195"/>
    <mergeCell ref="O199:O201"/>
    <mergeCell ref="J171:J172"/>
    <mergeCell ref="J173:J174"/>
    <mergeCell ref="J175:J178"/>
    <mergeCell ref="J179:J183"/>
    <mergeCell ref="J184:J189"/>
    <mergeCell ref="G120:G123"/>
    <mergeCell ref="H120:H123"/>
    <mergeCell ref="I120:I123"/>
    <mergeCell ref="G124:G127"/>
    <mergeCell ref="H124:H127"/>
    <mergeCell ref="I124:I127"/>
    <mergeCell ref="G90:G94"/>
    <mergeCell ref="H90:H94"/>
    <mergeCell ref="I90:I94"/>
  </mergeCells>
  <dataValidations count="2">
    <dataValidation type="list" allowBlank="1" showInputMessage="1" showErrorMessage="1" sqref="G9:H9 G196:H199 G192:H192 G190:H190 G184:H184 G179:H179 G175:H175 G173:H173 G170:H171 G167:H167 G162:H163 G157:H158 G202:H202 G153:H153 G143:H143 G137:H138 G133:H133 G131:H131 G128:H129 G124:H124 G119:H120 G113:H113 G111:H111 G105:H105 G100:H100 G97:H97 G95:H95 G90:H90 G86:H86 G82:H82 G80:H80 G76:H76 G67:H67 G57:H57 G51:H51 G44:H44 G40:H40 G37:H37 G31:H31 G33:H33 G23:H23" xr:uid="{C27E6728-4A26-4A8C-A97D-732FD5FD68FC}">
      <formula1>$A$398:$A$399</formula1>
    </dataValidation>
    <dataValidation type="list" allowBlank="1" showInputMessage="1" showErrorMessage="1" sqref="J9 J202 J196:J199 J192 J190 J184 J179 J175 J173 J170:J171 J167 J162:J163 J157:J158 J153 J143 J137:J138 J133 J131 J128:J129 J124 J119:J120 J76 J67 J57 J51 J44 J40 J37 J33 J31 J80 J82 J86 J90 J95 J97 J100 J105 J111 J113 J23" xr:uid="{7A233AA7-2569-4F6E-B7BC-BA175F381FBA}">
      <formula1>$A$408:$A$414</formula1>
    </dataValidation>
  </dataValidations>
  <printOptions horizontalCentered="1"/>
  <pageMargins left="0.39370078740157483" right="0.39370078740157483" top="0.39370078740157483" bottom="0.39370078740157483" header="0.31496062992125984" footer="0.31496062992125984"/>
  <pageSetup scale="35" orientation="landscape" r:id="rId1"/>
  <drawing r:id="rId2"/>
  <legacyDrawing r:id="rId3"/>
  <oleObjects>
    <mc:AlternateContent xmlns:mc="http://schemas.openxmlformats.org/markup-compatibility/2006">
      <mc:Choice Requires="x14">
        <oleObject progId="PBrush" shapeId="1026" r:id="rId4">
          <objectPr defaultSize="0" autoPict="0" r:id="rId5">
            <anchor moveWithCells="1" sizeWithCells="1">
              <from>
                <xdr:col>0</xdr:col>
                <xdr:colOff>133350</xdr:colOff>
                <xdr:row>0</xdr:row>
                <xdr:rowOff>133350</xdr:rowOff>
              </from>
              <to>
                <xdr:col>0</xdr:col>
                <xdr:colOff>1743075</xdr:colOff>
                <xdr:row>1</xdr:row>
                <xdr:rowOff>190500</xdr:rowOff>
              </to>
            </anchor>
          </objectPr>
        </oleObject>
      </mc:Choice>
      <mc:Fallback>
        <oleObject progId="PBrush" shapeId="102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955B3-3C39-4021-A9C7-004DC112C0E9}">
  <dimension ref="A1:D29"/>
  <sheetViews>
    <sheetView workbookViewId="0">
      <selection activeCell="A7" sqref="A7"/>
    </sheetView>
  </sheetViews>
  <sheetFormatPr baseColWidth="10" defaultRowHeight="15" x14ac:dyDescent="0.25"/>
  <cols>
    <col min="1" max="1" width="42.85546875" customWidth="1" collapsed="1"/>
    <col min="2" max="2" width="33.42578125" customWidth="1" collapsed="1"/>
    <col min="3" max="3" width="37.7109375" customWidth="1" collapsed="1"/>
    <col min="4" max="4" width="53.42578125" customWidth="1" collapsed="1"/>
  </cols>
  <sheetData>
    <row r="1" spans="1:4" ht="49.5" customHeight="1" x14ac:dyDescent="0.25">
      <c r="A1" s="196"/>
      <c r="B1" s="228" t="s">
        <v>49</v>
      </c>
      <c r="C1" s="229"/>
      <c r="D1" s="230"/>
    </row>
    <row r="2" spans="1:4" x14ac:dyDescent="0.25">
      <c r="A2" s="196"/>
      <c r="B2" s="8" t="s">
        <v>50</v>
      </c>
      <c r="C2" s="24" t="s">
        <v>51</v>
      </c>
      <c r="D2" s="8" t="s">
        <v>34</v>
      </c>
    </row>
    <row r="4" spans="1:4" ht="21" customHeight="1" x14ac:dyDescent="0.25">
      <c r="A4" s="128" t="s">
        <v>12</v>
      </c>
      <c r="B4" s="225" t="s">
        <v>36</v>
      </c>
      <c r="C4" s="226"/>
      <c r="D4" s="227"/>
    </row>
    <row r="5" spans="1:4" ht="83.25" customHeight="1" x14ac:dyDescent="0.25">
      <c r="A5" s="127" t="s">
        <v>54</v>
      </c>
      <c r="B5" s="231" t="s">
        <v>591</v>
      </c>
      <c r="C5" s="232"/>
      <c r="D5" s="233"/>
    </row>
    <row r="6" spans="1:4" ht="33" customHeight="1" x14ac:dyDescent="0.25">
      <c r="A6" s="127" t="s">
        <v>55</v>
      </c>
      <c r="B6" s="231" t="s">
        <v>592</v>
      </c>
      <c r="C6" s="234"/>
      <c r="D6" s="235"/>
    </row>
    <row r="7" spans="1:4" ht="35.25" customHeight="1" x14ac:dyDescent="0.25">
      <c r="A7" s="127" t="s">
        <v>56</v>
      </c>
      <c r="B7" s="231" t="s">
        <v>593</v>
      </c>
      <c r="C7" s="234"/>
      <c r="D7" s="235"/>
    </row>
    <row r="8" spans="1:4" ht="20.100000000000001" customHeight="1" x14ac:dyDescent="0.25">
      <c r="A8" s="21"/>
      <c r="B8" s="225"/>
      <c r="C8" s="226"/>
      <c r="D8" s="227"/>
    </row>
    <row r="9" spans="1:4" ht="20.100000000000001" customHeight="1" x14ac:dyDescent="0.25">
      <c r="A9" s="21"/>
      <c r="B9" s="225"/>
      <c r="C9" s="226"/>
      <c r="D9" s="227"/>
    </row>
    <row r="10" spans="1:4" ht="20.100000000000001" customHeight="1" x14ac:dyDescent="0.25">
      <c r="A10" s="21"/>
      <c r="B10" s="225"/>
      <c r="C10" s="226"/>
      <c r="D10" s="227"/>
    </row>
    <row r="11" spans="1:4" ht="20.100000000000001" customHeight="1" x14ac:dyDescent="0.25">
      <c r="A11" s="21"/>
      <c r="B11" s="225"/>
      <c r="C11" s="226"/>
      <c r="D11" s="227"/>
    </row>
    <row r="12" spans="1:4" ht="20.100000000000001" customHeight="1" x14ac:dyDescent="0.25">
      <c r="A12" s="21"/>
      <c r="B12" s="225"/>
      <c r="C12" s="226"/>
      <c r="D12" s="227"/>
    </row>
    <row r="13" spans="1:4" ht="20.100000000000001" customHeight="1" x14ac:dyDescent="0.25">
      <c r="A13" s="21"/>
      <c r="B13" s="225"/>
      <c r="C13" s="226"/>
      <c r="D13" s="227"/>
    </row>
    <row r="14" spans="1:4" ht="20.100000000000001" customHeight="1" x14ac:dyDescent="0.25">
      <c r="A14" s="21"/>
      <c r="B14" s="225"/>
      <c r="C14" s="226"/>
      <c r="D14" s="227"/>
    </row>
    <row r="15" spans="1:4" ht="20.100000000000001" customHeight="1" x14ac:dyDescent="0.25">
      <c r="A15" s="21"/>
      <c r="B15" s="225"/>
      <c r="C15" s="226"/>
      <c r="D15" s="227"/>
    </row>
    <row r="16" spans="1:4" ht="20.100000000000001" customHeight="1" x14ac:dyDescent="0.25">
      <c r="A16" s="21"/>
      <c r="B16" s="225"/>
      <c r="C16" s="226"/>
      <c r="D16" s="227"/>
    </row>
    <row r="17" spans="1:4" ht="20.100000000000001" customHeight="1" x14ac:dyDescent="0.25">
      <c r="A17" s="21"/>
      <c r="B17" s="225"/>
      <c r="C17" s="226"/>
      <c r="D17" s="227"/>
    </row>
    <row r="18" spans="1:4" ht="20.100000000000001" customHeight="1" x14ac:dyDescent="0.25">
      <c r="A18" s="21"/>
      <c r="B18" s="225"/>
      <c r="C18" s="226"/>
      <c r="D18" s="227"/>
    </row>
    <row r="19" spans="1:4" ht="20.100000000000001" customHeight="1" x14ac:dyDescent="0.25">
      <c r="A19" s="21"/>
      <c r="B19" s="225"/>
      <c r="C19" s="226"/>
      <c r="D19" s="227"/>
    </row>
    <row r="20" spans="1:4" ht="20.100000000000001" customHeight="1" x14ac:dyDescent="0.25">
      <c r="A20" s="21"/>
      <c r="B20" s="225"/>
      <c r="C20" s="226"/>
      <c r="D20" s="227"/>
    </row>
    <row r="21" spans="1:4" ht="20.100000000000001" customHeight="1" x14ac:dyDescent="0.25">
      <c r="A21" s="21"/>
      <c r="B21" s="225"/>
      <c r="C21" s="226"/>
      <c r="D21" s="227"/>
    </row>
    <row r="22" spans="1:4" ht="20.100000000000001" customHeight="1" x14ac:dyDescent="0.25">
      <c r="A22" s="21"/>
      <c r="B22" s="225"/>
      <c r="C22" s="226"/>
      <c r="D22" s="227"/>
    </row>
    <row r="23" spans="1:4" ht="20.100000000000001" customHeight="1" x14ac:dyDescent="0.25">
      <c r="A23" s="21"/>
      <c r="B23" s="225"/>
      <c r="C23" s="226"/>
      <c r="D23" s="227"/>
    </row>
    <row r="24" spans="1:4" ht="20.100000000000001" customHeight="1" x14ac:dyDescent="0.25">
      <c r="A24" s="21"/>
      <c r="B24" s="225"/>
      <c r="C24" s="226"/>
      <c r="D24" s="227"/>
    </row>
    <row r="25" spans="1:4" ht="20.100000000000001" customHeight="1" x14ac:dyDescent="0.25">
      <c r="A25" s="21"/>
      <c r="B25" s="225"/>
      <c r="C25" s="226"/>
      <c r="D25" s="227"/>
    </row>
    <row r="26" spans="1:4" ht="20.100000000000001" customHeight="1" x14ac:dyDescent="0.25">
      <c r="A26" s="21"/>
      <c r="B26" s="225"/>
      <c r="C26" s="226"/>
      <c r="D26" s="227"/>
    </row>
    <row r="27" spans="1:4" ht="20.100000000000001" customHeight="1" x14ac:dyDescent="0.25">
      <c r="A27" s="21"/>
      <c r="B27" s="225"/>
      <c r="C27" s="226"/>
      <c r="D27" s="227"/>
    </row>
    <row r="28" spans="1:4" ht="20.100000000000001" customHeight="1" x14ac:dyDescent="0.25">
      <c r="A28" s="21"/>
      <c r="B28" s="225"/>
      <c r="C28" s="226"/>
      <c r="D28" s="227"/>
    </row>
    <row r="29" spans="1:4" ht="20.100000000000001" customHeight="1" x14ac:dyDescent="0.25">
      <c r="A29" s="21"/>
      <c r="B29" s="225"/>
      <c r="C29" s="226"/>
      <c r="D29" s="227"/>
    </row>
  </sheetData>
  <mergeCells count="28">
    <mergeCell ref="A1:A2"/>
    <mergeCell ref="B1:D1"/>
    <mergeCell ref="B4:D4"/>
    <mergeCell ref="B5:D5"/>
    <mergeCell ref="B17:D17"/>
    <mergeCell ref="B6:D6"/>
    <mergeCell ref="B7:D7"/>
    <mergeCell ref="B8:D8"/>
    <mergeCell ref="B9:D9"/>
    <mergeCell ref="B10:D10"/>
    <mergeCell ref="B11:D11"/>
    <mergeCell ref="B12:D12"/>
    <mergeCell ref="B13:D13"/>
    <mergeCell ref="B14:D14"/>
    <mergeCell ref="B15:D15"/>
    <mergeCell ref="B16:D16"/>
    <mergeCell ref="B29:D29"/>
    <mergeCell ref="B18:D18"/>
    <mergeCell ref="B19:D19"/>
    <mergeCell ref="B20:D20"/>
    <mergeCell ref="B21:D21"/>
    <mergeCell ref="B22:D22"/>
    <mergeCell ref="B23:D23"/>
    <mergeCell ref="B24:D24"/>
    <mergeCell ref="B25:D25"/>
    <mergeCell ref="B26:D26"/>
    <mergeCell ref="B27:D27"/>
    <mergeCell ref="B28:D28"/>
  </mergeCells>
  <pageMargins left="0.7" right="0.7" top="0.75" bottom="0.75" header="0.3" footer="0.3"/>
  <drawing r:id="rId1"/>
  <legacyDrawing r:id="rId2"/>
  <oleObjects>
    <mc:AlternateContent xmlns:mc="http://schemas.openxmlformats.org/markup-compatibility/2006">
      <mc:Choice Requires="x14">
        <oleObject progId="PBrush" shapeId="3074" r:id="rId3">
          <objectPr defaultSize="0" autoPict="0" r:id="rId4">
            <anchor moveWithCells="1" sizeWithCells="1">
              <from>
                <xdr:col>0</xdr:col>
                <xdr:colOff>495300</xdr:colOff>
                <xdr:row>0</xdr:row>
                <xdr:rowOff>95250</xdr:rowOff>
              </from>
              <to>
                <xdr:col>0</xdr:col>
                <xdr:colOff>2085975</xdr:colOff>
                <xdr:row>1</xdr:row>
                <xdr:rowOff>104775</xdr:rowOff>
              </to>
            </anchor>
          </objectPr>
        </oleObject>
      </mc:Choice>
      <mc:Fallback>
        <oleObject progId="PBrush" shapeId="3074"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07"/>
  <sheetViews>
    <sheetView topLeftCell="A101" workbookViewId="0">
      <selection activeCell="E119" sqref="E119"/>
    </sheetView>
  </sheetViews>
  <sheetFormatPr baseColWidth="10" defaultRowHeight="15" x14ac:dyDescent="0.25"/>
  <cols>
    <col min="1" max="1" width="28.85546875" customWidth="1" collapsed="1"/>
    <col min="2" max="4" width="16.7109375" customWidth="1" collapsed="1"/>
    <col min="5" max="5" width="70.42578125" customWidth="1" collapsed="1"/>
    <col min="6" max="35" width="11.42578125" style="10" collapsed="1"/>
  </cols>
  <sheetData>
    <row r="1" spans="1:5" ht="35.25" customHeight="1" x14ac:dyDescent="0.25">
      <c r="A1" s="196"/>
      <c r="B1" s="228" t="s">
        <v>49</v>
      </c>
      <c r="C1" s="229"/>
      <c r="D1" s="229"/>
      <c r="E1" s="230"/>
    </row>
    <row r="2" spans="1:5" ht="14.25" customHeight="1" x14ac:dyDescent="0.25">
      <c r="A2" s="196"/>
      <c r="B2" s="25" t="s">
        <v>50</v>
      </c>
      <c r="C2" s="247" t="s">
        <v>51</v>
      </c>
      <c r="D2" s="248"/>
      <c r="E2" s="25" t="s">
        <v>33</v>
      </c>
    </row>
    <row r="3" spans="1:5" s="9" customFormat="1" x14ac:dyDescent="0.25"/>
    <row r="4" spans="1:5" x14ac:dyDescent="0.25">
      <c r="A4" s="245" t="s">
        <v>12</v>
      </c>
      <c r="B4" s="246" t="s">
        <v>11</v>
      </c>
      <c r="C4" s="246"/>
      <c r="D4" s="246"/>
      <c r="E4" s="245" t="s">
        <v>16</v>
      </c>
    </row>
    <row r="5" spans="1:5" x14ac:dyDescent="0.25">
      <c r="A5" s="245"/>
      <c r="B5" s="6" t="s">
        <v>13</v>
      </c>
      <c r="C5" s="6" t="s">
        <v>14</v>
      </c>
      <c r="D5" s="6" t="s">
        <v>15</v>
      </c>
      <c r="E5" s="245"/>
    </row>
    <row r="6" spans="1:5" ht="409.5" x14ac:dyDescent="0.25">
      <c r="A6" s="100" t="s">
        <v>378</v>
      </c>
      <c r="B6" s="58"/>
      <c r="C6" s="58" t="s">
        <v>379</v>
      </c>
      <c r="D6" s="58" t="s">
        <v>380</v>
      </c>
      <c r="E6" s="101" t="s">
        <v>381</v>
      </c>
    </row>
    <row r="7" spans="1:5" ht="34.5" customHeight="1" x14ac:dyDescent="0.25">
      <c r="A7" s="102" t="s">
        <v>382</v>
      </c>
      <c r="B7" s="58"/>
      <c r="C7" s="58" t="s">
        <v>379</v>
      </c>
      <c r="D7" s="58" t="s">
        <v>380</v>
      </c>
      <c r="E7" s="102" t="s">
        <v>383</v>
      </c>
    </row>
    <row r="8" spans="1:5" ht="24.75" customHeight="1" x14ac:dyDescent="0.25">
      <c r="A8" s="102" t="s">
        <v>384</v>
      </c>
      <c r="B8" s="58"/>
      <c r="C8" s="58" t="s">
        <v>379</v>
      </c>
      <c r="D8" s="58" t="s">
        <v>380</v>
      </c>
      <c r="E8" s="102" t="s">
        <v>385</v>
      </c>
    </row>
    <row r="9" spans="1:5" ht="360" x14ac:dyDescent="0.25">
      <c r="A9" s="102" t="s">
        <v>386</v>
      </c>
      <c r="B9" s="58"/>
      <c r="C9" s="58" t="s">
        <v>380</v>
      </c>
      <c r="D9" s="58"/>
      <c r="E9" s="103" t="s">
        <v>387</v>
      </c>
    </row>
    <row r="10" spans="1:5" ht="45" x14ac:dyDescent="0.25">
      <c r="A10" s="102" t="s">
        <v>388</v>
      </c>
      <c r="B10" s="58"/>
      <c r="C10" s="58" t="s">
        <v>380</v>
      </c>
      <c r="D10" s="58"/>
      <c r="E10" s="103" t="s">
        <v>389</v>
      </c>
    </row>
    <row r="11" spans="1:5" ht="405" x14ac:dyDescent="0.25">
      <c r="A11" s="102" t="s">
        <v>390</v>
      </c>
      <c r="B11" s="58"/>
      <c r="C11" s="58" t="s">
        <v>380</v>
      </c>
      <c r="D11" s="58"/>
      <c r="E11" s="102" t="s">
        <v>391</v>
      </c>
    </row>
    <row r="12" spans="1:5" ht="180" x14ac:dyDescent="0.25">
      <c r="A12" s="102" t="s">
        <v>392</v>
      </c>
      <c r="B12" s="58" t="s">
        <v>380</v>
      </c>
      <c r="C12" s="58" t="s">
        <v>379</v>
      </c>
      <c r="D12" s="58"/>
      <c r="E12" s="102" t="s">
        <v>393</v>
      </c>
    </row>
    <row r="13" spans="1:5" ht="285" x14ac:dyDescent="0.25">
      <c r="A13" s="102" t="s">
        <v>394</v>
      </c>
      <c r="B13" s="58" t="s">
        <v>380</v>
      </c>
      <c r="C13" s="58" t="s">
        <v>379</v>
      </c>
      <c r="D13" s="58"/>
      <c r="E13" s="102" t="s">
        <v>395</v>
      </c>
    </row>
    <row r="14" spans="1:5" ht="210" x14ac:dyDescent="0.25">
      <c r="A14" s="102" t="s">
        <v>396</v>
      </c>
      <c r="B14" s="58" t="s">
        <v>380</v>
      </c>
      <c r="C14" s="58"/>
      <c r="D14" s="58"/>
      <c r="E14" s="103" t="s">
        <v>397</v>
      </c>
    </row>
    <row r="15" spans="1:5" ht="45" x14ac:dyDescent="0.25">
      <c r="A15" s="102" t="s">
        <v>398</v>
      </c>
      <c r="B15" s="58"/>
      <c r="C15" s="58" t="s">
        <v>380</v>
      </c>
      <c r="D15" s="58"/>
      <c r="E15" s="104" t="s">
        <v>399</v>
      </c>
    </row>
    <row r="16" spans="1:5" ht="45" x14ac:dyDescent="0.25">
      <c r="A16" s="102" t="s">
        <v>400</v>
      </c>
      <c r="B16" s="58"/>
      <c r="C16" s="58" t="s">
        <v>380</v>
      </c>
      <c r="D16" s="58"/>
      <c r="E16" s="104" t="s">
        <v>401</v>
      </c>
    </row>
    <row r="17" spans="1:5" ht="30" x14ac:dyDescent="0.25">
      <c r="A17" s="102" t="s">
        <v>402</v>
      </c>
      <c r="B17" s="58"/>
      <c r="C17" s="58" t="s">
        <v>380</v>
      </c>
      <c r="D17" s="58"/>
      <c r="E17" s="104" t="s">
        <v>401</v>
      </c>
    </row>
    <row r="18" spans="1:5" ht="30" x14ac:dyDescent="0.25">
      <c r="A18" s="102" t="s">
        <v>403</v>
      </c>
      <c r="B18" s="58"/>
      <c r="C18" s="58" t="s">
        <v>380</v>
      </c>
      <c r="D18" s="58"/>
      <c r="E18" s="104" t="s">
        <v>404</v>
      </c>
    </row>
    <row r="19" spans="1:5" ht="405" x14ac:dyDescent="0.25">
      <c r="A19" s="102" t="s">
        <v>405</v>
      </c>
      <c r="B19" s="58"/>
      <c r="C19" s="58" t="s">
        <v>380</v>
      </c>
      <c r="D19" s="58"/>
      <c r="E19" s="103" t="s">
        <v>391</v>
      </c>
    </row>
    <row r="20" spans="1:5" ht="30" x14ac:dyDescent="0.25">
      <c r="A20" s="102" t="s">
        <v>406</v>
      </c>
      <c r="B20" s="77"/>
      <c r="C20" s="58" t="s">
        <v>380</v>
      </c>
      <c r="D20" s="58"/>
      <c r="E20" s="102" t="s">
        <v>407</v>
      </c>
    </row>
    <row r="21" spans="1:5" ht="30" x14ac:dyDescent="0.25">
      <c r="A21" s="102" t="s">
        <v>408</v>
      </c>
      <c r="B21" s="58"/>
      <c r="C21" s="58" t="s">
        <v>380</v>
      </c>
      <c r="D21" s="58"/>
      <c r="E21" s="104" t="s">
        <v>409</v>
      </c>
    </row>
    <row r="22" spans="1:5" x14ac:dyDescent="0.25">
      <c r="A22" s="102" t="s">
        <v>410</v>
      </c>
      <c r="B22" s="58"/>
      <c r="C22" s="58" t="s">
        <v>380</v>
      </c>
      <c r="D22" s="58"/>
      <c r="E22" s="105" t="s">
        <v>411</v>
      </c>
    </row>
    <row r="23" spans="1:5" ht="105" x14ac:dyDescent="0.25">
      <c r="A23" s="102" t="s">
        <v>412</v>
      </c>
      <c r="B23" s="58"/>
      <c r="C23" s="58" t="s">
        <v>380</v>
      </c>
      <c r="D23" s="58"/>
      <c r="E23" s="104" t="s">
        <v>413</v>
      </c>
    </row>
    <row r="24" spans="1:5" ht="105" x14ac:dyDescent="0.25">
      <c r="A24" s="102" t="s">
        <v>414</v>
      </c>
      <c r="B24" s="58"/>
      <c r="C24" s="58" t="s">
        <v>380</v>
      </c>
      <c r="D24" s="58"/>
      <c r="E24" s="101" t="s">
        <v>415</v>
      </c>
    </row>
    <row r="25" spans="1:5" ht="105" x14ac:dyDescent="0.25">
      <c r="A25" s="102" t="s">
        <v>416</v>
      </c>
      <c r="B25" s="58"/>
      <c r="C25" s="58" t="s">
        <v>380</v>
      </c>
      <c r="D25" s="58"/>
      <c r="E25" s="103" t="s">
        <v>417</v>
      </c>
    </row>
    <row r="26" spans="1:5" ht="45" x14ac:dyDescent="0.25">
      <c r="A26" s="102" t="s">
        <v>418</v>
      </c>
      <c r="B26" s="58"/>
      <c r="C26" s="58"/>
      <c r="D26" s="58" t="s">
        <v>380</v>
      </c>
      <c r="E26" s="102" t="s">
        <v>419</v>
      </c>
    </row>
    <row r="27" spans="1:5" ht="270" x14ac:dyDescent="0.25">
      <c r="A27" s="102" t="s">
        <v>420</v>
      </c>
      <c r="B27" s="58" t="s">
        <v>379</v>
      </c>
      <c r="C27" s="58"/>
      <c r="D27" s="58"/>
      <c r="E27" s="102" t="s">
        <v>421</v>
      </c>
    </row>
    <row r="28" spans="1:5" ht="120" x14ac:dyDescent="0.25">
      <c r="A28" s="102" t="s">
        <v>422</v>
      </c>
      <c r="B28" s="58"/>
      <c r="C28" s="58" t="s">
        <v>379</v>
      </c>
      <c r="D28" s="58"/>
      <c r="E28" s="102" t="s">
        <v>423</v>
      </c>
    </row>
    <row r="29" spans="1:5" ht="45" x14ac:dyDescent="0.25">
      <c r="A29" s="102" t="s">
        <v>424</v>
      </c>
      <c r="B29" s="58" t="s">
        <v>380</v>
      </c>
      <c r="C29" s="58" t="s">
        <v>380</v>
      </c>
      <c r="D29" s="58"/>
      <c r="E29" s="103" t="s">
        <v>425</v>
      </c>
    </row>
    <row r="30" spans="1:5" ht="30" x14ac:dyDescent="0.25">
      <c r="A30" s="102" t="s">
        <v>426</v>
      </c>
      <c r="B30" s="58" t="s">
        <v>379</v>
      </c>
      <c r="C30" s="58" t="s">
        <v>379</v>
      </c>
      <c r="D30" s="58"/>
      <c r="E30" s="102" t="s">
        <v>383</v>
      </c>
    </row>
    <row r="31" spans="1:5" ht="30" x14ac:dyDescent="0.25">
      <c r="A31" s="102" t="s">
        <v>427</v>
      </c>
      <c r="B31" s="58"/>
      <c r="C31" s="58" t="s">
        <v>379</v>
      </c>
      <c r="D31" s="58"/>
      <c r="E31" s="101" t="s">
        <v>428</v>
      </c>
    </row>
    <row r="32" spans="1:5" ht="30" x14ac:dyDescent="0.25">
      <c r="A32" s="102" t="s">
        <v>429</v>
      </c>
      <c r="B32" s="58" t="s">
        <v>379</v>
      </c>
      <c r="C32" s="58"/>
      <c r="D32" s="58"/>
      <c r="E32" s="102" t="s">
        <v>430</v>
      </c>
    </row>
    <row r="33" spans="1:5" ht="60" x14ac:dyDescent="0.25">
      <c r="A33" s="102" t="s">
        <v>431</v>
      </c>
      <c r="B33" s="58"/>
      <c r="C33" s="58" t="s">
        <v>379</v>
      </c>
      <c r="D33" s="58"/>
      <c r="E33" s="102" t="s">
        <v>432</v>
      </c>
    </row>
    <row r="34" spans="1:5" ht="45" x14ac:dyDescent="0.25">
      <c r="A34" s="102" t="s">
        <v>433</v>
      </c>
      <c r="B34" s="58" t="s">
        <v>379</v>
      </c>
      <c r="C34" s="58"/>
      <c r="D34" s="58"/>
      <c r="E34" s="102" t="s">
        <v>434</v>
      </c>
    </row>
    <row r="35" spans="1:5" ht="75" x14ac:dyDescent="0.25">
      <c r="A35" s="102" t="s">
        <v>435</v>
      </c>
      <c r="B35" s="58"/>
      <c r="C35" s="58" t="s">
        <v>379</v>
      </c>
      <c r="D35" s="58"/>
      <c r="E35" s="102" t="s">
        <v>436</v>
      </c>
    </row>
    <row r="36" spans="1:5" ht="210" x14ac:dyDescent="0.25">
      <c r="A36" s="102" t="s">
        <v>437</v>
      </c>
      <c r="B36" s="58" t="s">
        <v>380</v>
      </c>
      <c r="C36" s="58" t="s">
        <v>380</v>
      </c>
      <c r="D36" s="58"/>
      <c r="E36" s="102" t="s">
        <v>438</v>
      </c>
    </row>
    <row r="37" spans="1:5" ht="240" x14ac:dyDescent="0.25">
      <c r="A37" s="102" t="s">
        <v>439</v>
      </c>
      <c r="B37" s="58" t="s">
        <v>380</v>
      </c>
      <c r="C37" s="58" t="s">
        <v>380</v>
      </c>
      <c r="D37" s="58"/>
      <c r="E37" s="101" t="s">
        <v>440</v>
      </c>
    </row>
    <row r="38" spans="1:5" s="10" customFormat="1" ht="60" x14ac:dyDescent="0.25">
      <c r="A38" s="102" t="s">
        <v>441</v>
      </c>
      <c r="B38" s="58"/>
      <c r="C38" s="58" t="s">
        <v>380</v>
      </c>
      <c r="D38" s="58"/>
      <c r="E38" s="102" t="s">
        <v>442</v>
      </c>
    </row>
    <row r="39" spans="1:5" s="10" customFormat="1" ht="60" x14ac:dyDescent="0.25">
      <c r="A39" s="102" t="s">
        <v>443</v>
      </c>
      <c r="B39" s="58" t="s">
        <v>380</v>
      </c>
      <c r="C39" s="58"/>
      <c r="D39" s="58"/>
      <c r="E39" s="102" t="s">
        <v>444</v>
      </c>
    </row>
    <row r="40" spans="1:5" s="10" customFormat="1" x14ac:dyDescent="0.25">
      <c r="A40" s="102" t="s">
        <v>445</v>
      </c>
      <c r="B40" s="58"/>
      <c r="C40" s="58" t="s">
        <v>380</v>
      </c>
      <c r="D40" s="58"/>
      <c r="E40" s="104" t="s">
        <v>446</v>
      </c>
    </row>
    <row r="41" spans="1:5" s="10" customFormat="1" ht="45" x14ac:dyDescent="0.25">
      <c r="A41" s="100" t="s">
        <v>447</v>
      </c>
      <c r="B41" s="58"/>
      <c r="C41" s="58"/>
      <c r="D41" s="58" t="s">
        <v>380</v>
      </c>
      <c r="E41" s="102" t="s">
        <v>448</v>
      </c>
    </row>
    <row r="42" spans="1:5" s="10" customFormat="1" ht="360" x14ac:dyDescent="0.25">
      <c r="A42" s="102" t="s">
        <v>449</v>
      </c>
      <c r="B42" s="58"/>
      <c r="C42" s="58" t="s">
        <v>380</v>
      </c>
      <c r="D42" s="58"/>
      <c r="E42" s="103" t="s">
        <v>450</v>
      </c>
    </row>
    <row r="43" spans="1:5" s="10" customFormat="1" ht="30" x14ac:dyDescent="0.25">
      <c r="A43" s="102" t="s">
        <v>451</v>
      </c>
      <c r="B43" s="58"/>
      <c r="C43" s="58" t="s">
        <v>380</v>
      </c>
      <c r="D43" s="58"/>
      <c r="E43" s="103" t="s">
        <v>452</v>
      </c>
    </row>
    <row r="44" spans="1:5" s="10" customFormat="1" ht="30" x14ac:dyDescent="0.25">
      <c r="A44" s="102" t="s">
        <v>453</v>
      </c>
      <c r="B44" s="58" t="s">
        <v>380</v>
      </c>
      <c r="C44" s="58"/>
      <c r="D44" s="58"/>
      <c r="E44" s="102" t="s">
        <v>454</v>
      </c>
    </row>
    <row r="45" spans="1:5" s="10" customFormat="1" ht="45" x14ac:dyDescent="0.25">
      <c r="A45" s="102" t="s">
        <v>455</v>
      </c>
      <c r="B45" s="58"/>
      <c r="C45" s="58" t="s">
        <v>380</v>
      </c>
      <c r="D45" s="58"/>
      <c r="E45" s="102" t="s">
        <v>456</v>
      </c>
    </row>
    <row r="46" spans="1:5" s="10" customFormat="1" ht="45" x14ac:dyDescent="0.25">
      <c r="A46" s="102" t="s">
        <v>457</v>
      </c>
      <c r="B46" s="58"/>
      <c r="C46" s="58" t="s">
        <v>380</v>
      </c>
      <c r="D46" s="58"/>
      <c r="E46" s="102" t="s">
        <v>458</v>
      </c>
    </row>
    <row r="47" spans="1:5" s="10" customFormat="1" ht="75" x14ac:dyDescent="0.25">
      <c r="A47" s="102" t="s">
        <v>459</v>
      </c>
      <c r="B47" s="58"/>
      <c r="C47" s="58" t="s">
        <v>380</v>
      </c>
      <c r="D47" s="58"/>
      <c r="E47" s="104" t="s">
        <v>413</v>
      </c>
    </row>
    <row r="48" spans="1:5" s="10" customFormat="1" ht="75" x14ac:dyDescent="0.25">
      <c r="A48" s="102" t="s">
        <v>460</v>
      </c>
      <c r="B48" s="58"/>
      <c r="C48" s="58" t="s">
        <v>380</v>
      </c>
      <c r="D48" s="58"/>
      <c r="E48" s="102" t="s">
        <v>461</v>
      </c>
    </row>
    <row r="49" spans="1:5" s="10" customFormat="1" ht="45" x14ac:dyDescent="0.25">
      <c r="A49" s="102" t="s">
        <v>462</v>
      </c>
      <c r="B49" s="58"/>
      <c r="C49" s="58" t="s">
        <v>380</v>
      </c>
      <c r="D49" s="58"/>
      <c r="E49" s="103" t="s">
        <v>458</v>
      </c>
    </row>
    <row r="50" spans="1:5" s="10" customFormat="1" ht="30" x14ac:dyDescent="0.25">
      <c r="A50" s="102" t="s">
        <v>463</v>
      </c>
      <c r="B50" s="58"/>
      <c r="C50" s="58" t="s">
        <v>380</v>
      </c>
      <c r="D50" s="58"/>
      <c r="E50" s="104" t="s">
        <v>464</v>
      </c>
    </row>
    <row r="51" spans="1:5" s="10" customFormat="1" ht="60" x14ac:dyDescent="0.25">
      <c r="A51" s="102" t="s">
        <v>465</v>
      </c>
      <c r="B51" s="58"/>
      <c r="C51" s="58" t="s">
        <v>380</v>
      </c>
      <c r="D51" s="58"/>
      <c r="E51" s="104" t="s">
        <v>413</v>
      </c>
    </row>
    <row r="52" spans="1:5" s="10" customFormat="1" ht="45" x14ac:dyDescent="0.25">
      <c r="A52" s="102" t="s">
        <v>466</v>
      </c>
      <c r="B52" s="58"/>
      <c r="C52" s="58" t="s">
        <v>380</v>
      </c>
      <c r="D52" s="58"/>
      <c r="E52" s="104" t="s">
        <v>467</v>
      </c>
    </row>
    <row r="53" spans="1:5" s="10" customFormat="1" ht="30" x14ac:dyDescent="0.25">
      <c r="A53" s="102" t="s">
        <v>468</v>
      </c>
      <c r="B53" s="58"/>
      <c r="C53" s="58" t="s">
        <v>380</v>
      </c>
      <c r="D53" s="58"/>
      <c r="E53" s="104" t="s">
        <v>469</v>
      </c>
    </row>
    <row r="54" spans="1:5" s="10" customFormat="1" ht="360" x14ac:dyDescent="0.25">
      <c r="A54" s="102" t="s">
        <v>470</v>
      </c>
      <c r="B54" s="58"/>
      <c r="C54" s="58" t="s">
        <v>380</v>
      </c>
      <c r="D54" s="58"/>
      <c r="E54" s="102" t="s">
        <v>471</v>
      </c>
    </row>
    <row r="55" spans="1:5" s="10" customFormat="1" ht="360" x14ac:dyDescent="0.25">
      <c r="A55" s="102" t="s">
        <v>472</v>
      </c>
      <c r="B55" s="58"/>
      <c r="C55" s="58" t="s">
        <v>380</v>
      </c>
      <c r="D55" s="58"/>
      <c r="E55" s="102" t="s">
        <v>473</v>
      </c>
    </row>
    <row r="56" spans="1:5" s="10" customFormat="1" ht="360" x14ac:dyDescent="0.25">
      <c r="A56" s="102" t="s">
        <v>474</v>
      </c>
      <c r="B56" s="58"/>
      <c r="C56" s="58" t="s">
        <v>380</v>
      </c>
      <c r="D56" s="58"/>
      <c r="E56" s="102" t="s">
        <v>471</v>
      </c>
    </row>
    <row r="57" spans="1:5" s="10" customFormat="1" ht="360" x14ac:dyDescent="0.25">
      <c r="A57" s="102" t="s">
        <v>475</v>
      </c>
      <c r="B57" s="58"/>
      <c r="C57" s="58" t="s">
        <v>380</v>
      </c>
      <c r="D57" s="58"/>
      <c r="E57" s="102" t="s">
        <v>450</v>
      </c>
    </row>
    <row r="58" spans="1:5" s="10" customFormat="1" ht="45" x14ac:dyDescent="0.25">
      <c r="A58" s="102" t="s">
        <v>476</v>
      </c>
      <c r="B58" s="58"/>
      <c r="C58" s="58" t="s">
        <v>380</v>
      </c>
      <c r="D58" s="58"/>
      <c r="E58" s="104" t="s">
        <v>477</v>
      </c>
    </row>
    <row r="59" spans="1:5" s="10" customFormat="1" ht="30" x14ac:dyDescent="0.25">
      <c r="A59" s="102" t="s">
        <v>478</v>
      </c>
      <c r="B59" s="58" t="s">
        <v>380</v>
      </c>
      <c r="C59" s="58"/>
      <c r="D59" s="58"/>
      <c r="E59" s="101" t="s">
        <v>479</v>
      </c>
    </row>
    <row r="60" spans="1:5" s="10" customFormat="1" ht="30" x14ac:dyDescent="0.25">
      <c r="A60" s="102" t="s">
        <v>480</v>
      </c>
      <c r="B60" s="106"/>
      <c r="C60" s="58" t="s">
        <v>380</v>
      </c>
      <c r="D60" s="58"/>
      <c r="E60" s="107" t="s">
        <v>464</v>
      </c>
    </row>
    <row r="61" spans="1:5" s="10" customFormat="1" ht="390" x14ac:dyDescent="0.25">
      <c r="A61" s="102" t="s">
        <v>481</v>
      </c>
      <c r="B61" s="58"/>
      <c r="C61" s="58" t="s">
        <v>380</v>
      </c>
      <c r="D61" s="58"/>
      <c r="E61" s="103" t="s">
        <v>482</v>
      </c>
    </row>
    <row r="62" spans="1:5" s="10" customFormat="1" ht="75" x14ac:dyDescent="0.25">
      <c r="A62" s="108" t="s">
        <v>68</v>
      </c>
      <c r="B62" s="7"/>
      <c r="C62" s="58" t="s">
        <v>379</v>
      </c>
      <c r="D62" s="58"/>
      <c r="E62" s="53" t="s">
        <v>483</v>
      </c>
    </row>
    <row r="63" spans="1:5" s="10" customFormat="1" ht="30" x14ac:dyDescent="0.25">
      <c r="A63" s="104" t="s">
        <v>69</v>
      </c>
      <c r="B63" s="7"/>
      <c r="C63" s="58"/>
      <c r="D63" s="58"/>
      <c r="E63" s="7"/>
    </row>
    <row r="64" spans="1:5" s="10" customFormat="1" ht="30" x14ac:dyDescent="0.25">
      <c r="A64" s="102" t="s">
        <v>92</v>
      </c>
      <c r="B64" s="7"/>
      <c r="C64" s="58" t="s">
        <v>379</v>
      </c>
      <c r="D64" s="58"/>
      <c r="E64" s="109" t="s">
        <v>483</v>
      </c>
    </row>
    <row r="65" spans="1:5" s="10" customFormat="1" ht="45" x14ac:dyDescent="0.25">
      <c r="A65" s="102" t="s">
        <v>146</v>
      </c>
      <c r="B65" s="58" t="s">
        <v>379</v>
      </c>
      <c r="C65" s="58"/>
      <c r="D65" s="58"/>
      <c r="E65" s="110" t="s">
        <v>484</v>
      </c>
    </row>
    <row r="66" spans="1:5" s="10" customFormat="1" ht="60" x14ac:dyDescent="0.25">
      <c r="A66" s="102" t="s">
        <v>219</v>
      </c>
      <c r="B66" s="58" t="s">
        <v>379</v>
      </c>
      <c r="C66" s="58" t="s">
        <v>379</v>
      </c>
      <c r="D66" s="58"/>
      <c r="E66" s="53" t="s">
        <v>485</v>
      </c>
    </row>
    <row r="67" spans="1:5" s="10" customFormat="1" ht="30" x14ac:dyDescent="0.25">
      <c r="A67" s="102" t="s">
        <v>220</v>
      </c>
      <c r="B67" s="58" t="s">
        <v>379</v>
      </c>
      <c r="C67" s="58" t="s">
        <v>379</v>
      </c>
      <c r="D67" s="58"/>
      <c r="E67" s="53" t="s">
        <v>485</v>
      </c>
    </row>
    <row r="68" spans="1:5" s="10" customFormat="1" ht="45" x14ac:dyDescent="0.25">
      <c r="A68" s="102" t="s">
        <v>221</v>
      </c>
      <c r="B68" s="58" t="s">
        <v>379</v>
      </c>
      <c r="C68" s="58"/>
      <c r="D68" s="58"/>
      <c r="E68" s="53" t="s">
        <v>486</v>
      </c>
    </row>
    <row r="69" spans="1:5" s="10" customFormat="1" ht="30" x14ac:dyDescent="0.25">
      <c r="A69" s="102" t="s">
        <v>222</v>
      </c>
      <c r="B69" s="58" t="s">
        <v>379</v>
      </c>
      <c r="C69" s="58"/>
      <c r="D69" s="58"/>
      <c r="E69" s="53" t="s">
        <v>486</v>
      </c>
    </row>
    <row r="70" spans="1:5" s="10" customFormat="1" ht="60" x14ac:dyDescent="0.25">
      <c r="A70" s="102" t="s">
        <v>487</v>
      </c>
      <c r="B70" s="58" t="s">
        <v>379</v>
      </c>
      <c r="C70" s="58" t="s">
        <v>379</v>
      </c>
      <c r="D70" s="58"/>
      <c r="E70" s="111" t="s">
        <v>488</v>
      </c>
    </row>
    <row r="71" spans="1:5" s="10" customFormat="1" ht="60" x14ac:dyDescent="0.25">
      <c r="A71" s="102" t="s">
        <v>489</v>
      </c>
      <c r="B71" s="58" t="s">
        <v>379</v>
      </c>
      <c r="C71" s="58" t="s">
        <v>379</v>
      </c>
      <c r="D71" s="58"/>
      <c r="E71" s="111" t="s">
        <v>490</v>
      </c>
    </row>
    <row r="72" spans="1:5" s="10" customFormat="1" ht="405" x14ac:dyDescent="0.25">
      <c r="A72" s="53" t="s">
        <v>111</v>
      </c>
      <c r="B72" s="7"/>
      <c r="C72" s="58" t="s">
        <v>379</v>
      </c>
      <c r="D72" s="58"/>
      <c r="E72" s="110" t="s">
        <v>391</v>
      </c>
    </row>
    <row r="73" spans="1:5" s="10" customFormat="1" ht="60" x14ac:dyDescent="0.25">
      <c r="A73" s="102" t="s">
        <v>239</v>
      </c>
      <c r="B73" s="7"/>
      <c r="C73" s="58" t="s">
        <v>379</v>
      </c>
      <c r="D73" s="58"/>
      <c r="E73" s="112" t="s">
        <v>491</v>
      </c>
    </row>
    <row r="74" spans="1:5" s="10" customFormat="1" ht="45" x14ac:dyDescent="0.25">
      <c r="A74" s="102" t="s">
        <v>240</v>
      </c>
      <c r="B74" s="7"/>
      <c r="C74" s="58" t="s">
        <v>379</v>
      </c>
      <c r="D74" s="58"/>
      <c r="E74" s="53" t="s">
        <v>492</v>
      </c>
    </row>
    <row r="75" spans="1:5" s="10" customFormat="1" ht="105" x14ac:dyDescent="0.25">
      <c r="A75" s="102" t="s">
        <v>255</v>
      </c>
      <c r="B75" s="7"/>
      <c r="C75" s="58" t="s">
        <v>379</v>
      </c>
      <c r="D75" s="58"/>
      <c r="E75" s="53" t="s">
        <v>493</v>
      </c>
    </row>
    <row r="76" spans="1:5" ht="60" x14ac:dyDescent="0.25">
      <c r="A76" s="102" t="s">
        <v>256</v>
      </c>
      <c r="B76" s="7"/>
      <c r="C76" s="58" t="s">
        <v>379</v>
      </c>
      <c r="D76" s="58"/>
      <c r="E76" s="53" t="s">
        <v>492</v>
      </c>
    </row>
    <row r="77" spans="1:5" ht="120" x14ac:dyDescent="0.25">
      <c r="A77" s="102" t="s">
        <v>261</v>
      </c>
      <c r="B77" s="58" t="s">
        <v>379</v>
      </c>
      <c r="C77" s="58" t="s">
        <v>379</v>
      </c>
      <c r="D77" s="58"/>
      <c r="E77" s="110" t="s">
        <v>494</v>
      </c>
    </row>
    <row r="78" spans="1:5" ht="90" x14ac:dyDescent="0.25">
      <c r="A78" s="102" t="s">
        <v>495</v>
      </c>
      <c r="B78" s="58" t="s">
        <v>379</v>
      </c>
      <c r="C78" s="58" t="s">
        <v>379</v>
      </c>
      <c r="D78" s="58"/>
      <c r="E78" s="111" t="s">
        <v>496</v>
      </c>
    </row>
    <row r="79" spans="1:5" ht="270" x14ac:dyDescent="0.25">
      <c r="A79" s="100" t="s">
        <v>497</v>
      </c>
      <c r="B79" s="58" t="s">
        <v>379</v>
      </c>
      <c r="C79" s="58"/>
      <c r="D79" s="58"/>
      <c r="E79" s="110" t="s">
        <v>498</v>
      </c>
    </row>
    <row r="80" spans="1:5" ht="330" x14ac:dyDescent="0.25">
      <c r="A80" s="102" t="s">
        <v>98</v>
      </c>
      <c r="B80" s="58" t="s">
        <v>379</v>
      </c>
      <c r="C80" s="58"/>
      <c r="D80" s="58"/>
      <c r="E80" s="110" t="s">
        <v>499</v>
      </c>
    </row>
    <row r="81" spans="1:5" ht="75" x14ac:dyDescent="0.25">
      <c r="A81" s="102" t="s">
        <v>115</v>
      </c>
      <c r="B81" s="58" t="s">
        <v>379</v>
      </c>
      <c r="C81" s="58"/>
      <c r="D81" s="58"/>
      <c r="E81" s="110" t="s">
        <v>500</v>
      </c>
    </row>
    <row r="82" spans="1:5" ht="120" x14ac:dyDescent="0.25">
      <c r="A82" s="102" t="s">
        <v>216</v>
      </c>
      <c r="B82" s="58" t="s">
        <v>379</v>
      </c>
      <c r="C82" s="58"/>
      <c r="D82" s="58"/>
      <c r="E82" s="110" t="s">
        <v>501</v>
      </c>
    </row>
    <row r="83" spans="1:5" ht="75" x14ac:dyDescent="0.25">
      <c r="A83" s="113" t="s">
        <v>502</v>
      </c>
      <c r="B83" s="58" t="s">
        <v>379</v>
      </c>
      <c r="C83" s="58" t="s">
        <v>379</v>
      </c>
      <c r="D83" s="58"/>
      <c r="E83" s="114" t="s">
        <v>503</v>
      </c>
    </row>
    <row r="84" spans="1:5" ht="45" x14ac:dyDescent="0.25">
      <c r="A84" s="100" t="s">
        <v>344</v>
      </c>
      <c r="B84" s="7"/>
      <c r="C84" s="58" t="s">
        <v>379</v>
      </c>
      <c r="D84" s="58"/>
      <c r="E84" s="110" t="s">
        <v>504</v>
      </c>
    </row>
    <row r="85" spans="1:5" ht="45" x14ac:dyDescent="0.25">
      <c r="A85" s="100" t="s">
        <v>346</v>
      </c>
      <c r="B85" s="7"/>
      <c r="C85" s="58" t="s">
        <v>379</v>
      </c>
      <c r="D85" s="58"/>
      <c r="E85" s="110" t="s">
        <v>505</v>
      </c>
    </row>
    <row r="86" spans="1:5" ht="60" x14ac:dyDescent="0.25">
      <c r="A86" s="100" t="s">
        <v>347</v>
      </c>
      <c r="B86" s="7"/>
      <c r="C86" s="58" t="s">
        <v>379</v>
      </c>
      <c r="D86" s="58"/>
      <c r="E86" s="110" t="s">
        <v>506</v>
      </c>
    </row>
    <row r="87" spans="1:5" ht="60" x14ac:dyDescent="0.25">
      <c r="A87" s="100" t="s">
        <v>348</v>
      </c>
      <c r="B87" s="7"/>
      <c r="C87" s="58" t="s">
        <v>379</v>
      </c>
      <c r="D87" s="58"/>
      <c r="E87" s="110" t="s">
        <v>507</v>
      </c>
    </row>
    <row r="88" spans="1:5" ht="75" x14ac:dyDescent="0.25">
      <c r="A88" s="100" t="s">
        <v>349</v>
      </c>
      <c r="B88" s="7"/>
      <c r="C88" s="58" t="s">
        <v>379</v>
      </c>
      <c r="D88" s="58"/>
      <c r="E88" s="110" t="s">
        <v>508</v>
      </c>
    </row>
    <row r="89" spans="1:5" ht="360" x14ac:dyDescent="0.25">
      <c r="A89" s="115" t="s">
        <v>350</v>
      </c>
      <c r="B89" s="7"/>
      <c r="C89" s="58" t="s">
        <v>379</v>
      </c>
      <c r="D89" s="58"/>
      <c r="E89" s="110" t="s">
        <v>387</v>
      </c>
    </row>
    <row r="90" spans="1:5" ht="60" x14ac:dyDescent="0.25">
      <c r="A90" s="116" t="s">
        <v>351</v>
      </c>
      <c r="B90" s="7"/>
      <c r="C90" s="58" t="s">
        <v>379</v>
      </c>
      <c r="D90" s="58"/>
      <c r="E90" s="117" t="s">
        <v>509</v>
      </c>
    </row>
    <row r="91" spans="1:5" ht="60" x14ac:dyDescent="0.25">
      <c r="A91" s="116" t="s">
        <v>352</v>
      </c>
      <c r="B91" s="7"/>
      <c r="C91" s="58" t="s">
        <v>379</v>
      </c>
      <c r="D91" s="58"/>
      <c r="E91" s="117" t="s">
        <v>510</v>
      </c>
    </row>
    <row r="92" spans="1:5" ht="105" x14ac:dyDescent="0.25">
      <c r="A92" s="116" t="s">
        <v>354</v>
      </c>
      <c r="B92" s="7"/>
      <c r="C92" s="58" t="s">
        <v>379</v>
      </c>
      <c r="D92" s="58"/>
      <c r="E92" s="110" t="s">
        <v>511</v>
      </c>
    </row>
    <row r="93" spans="1:5" ht="45" x14ac:dyDescent="0.25">
      <c r="A93" s="116" t="s">
        <v>356</v>
      </c>
      <c r="B93" s="7"/>
      <c r="C93" s="58" t="s">
        <v>379</v>
      </c>
      <c r="D93" s="58"/>
      <c r="E93" s="53" t="s">
        <v>512</v>
      </c>
    </row>
    <row r="94" spans="1:5" ht="105.75" thickBot="1" x14ac:dyDescent="0.3">
      <c r="A94" s="118" t="s">
        <v>357</v>
      </c>
      <c r="B94" s="7"/>
      <c r="C94" s="58" t="s">
        <v>379</v>
      </c>
      <c r="D94" s="58"/>
      <c r="E94" s="110" t="s">
        <v>511</v>
      </c>
    </row>
    <row r="95" spans="1:5" ht="120" x14ac:dyDescent="0.25">
      <c r="A95" s="119" t="s">
        <v>358</v>
      </c>
      <c r="B95" s="7"/>
      <c r="C95" s="58" t="s">
        <v>379</v>
      </c>
      <c r="D95" s="58"/>
      <c r="E95" s="110" t="s">
        <v>513</v>
      </c>
    </row>
    <row r="96" spans="1:5" ht="135.75" thickBot="1" x14ac:dyDescent="0.3">
      <c r="A96" s="118" t="s">
        <v>359</v>
      </c>
      <c r="B96" s="7"/>
      <c r="C96" s="58" t="s">
        <v>379</v>
      </c>
      <c r="D96" s="58"/>
      <c r="E96" s="120" t="s">
        <v>514</v>
      </c>
    </row>
    <row r="97" spans="1:5" ht="90" x14ac:dyDescent="0.25">
      <c r="A97" s="119" t="s">
        <v>360</v>
      </c>
      <c r="B97" s="7"/>
      <c r="C97" s="58" t="s">
        <v>379</v>
      </c>
      <c r="D97" s="58"/>
      <c r="E97" s="110" t="s">
        <v>515</v>
      </c>
    </row>
    <row r="98" spans="1:5" ht="60" x14ac:dyDescent="0.25">
      <c r="A98" s="116" t="s">
        <v>362</v>
      </c>
      <c r="B98" s="7"/>
      <c r="C98" s="58" t="s">
        <v>379</v>
      </c>
      <c r="D98" s="58"/>
      <c r="E98" s="110" t="s">
        <v>516</v>
      </c>
    </row>
    <row r="99" spans="1:5" ht="60" x14ac:dyDescent="0.25">
      <c r="A99" s="116" t="s">
        <v>352</v>
      </c>
      <c r="B99" s="7"/>
      <c r="C99" s="58" t="s">
        <v>379</v>
      </c>
      <c r="D99" s="58" t="s">
        <v>379</v>
      </c>
      <c r="E99" s="53" t="s">
        <v>486</v>
      </c>
    </row>
    <row r="100" spans="1:5" ht="360" x14ac:dyDescent="0.25">
      <c r="A100" s="116" t="s">
        <v>355</v>
      </c>
      <c r="B100" s="7"/>
      <c r="C100" s="58" t="s">
        <v>379</v>
      </c>
      <c r="D100" s="58"/>
      <c r="E100" s="117" t="s">
        <v>387</v>
      </c>
    </row>
    <row r="101" spans="1:5" x14ac:dyDescent="0.25">
      <c r="A101" s="236" t="s">
        <v>366</v>
      </c>
      <c r="B101" s="237"/>
      <c r="C101" s="240" t="s">
        <v>379</v>
      </c>
      <c r="D101" s="240"/>
      <c r="E101" s="242" t="s">
        <v>517</v>
      </c>
    </row>
    <row r="102" spans="1:5" x14ac:dyDescent="0.25">
      <c r="A102" s="236"/>
      <c r="B102" s="238"/>
      <c r="C102" s="136"/>
      <c r="D102" s="136"/>
      <c r="E102" s="243"/>
    </row>
    <row r="103" spans="1:5" x14ac:dyDescent="0.25">
      <c r="A103" s="236"/>
      <c r="B103" s="239"/>
      <c r="C103" s="241"/>
      <c r="D103" s="241"/>
      <c r="E103" s="244"/>
    </row>
    <row r="104" spans="1:5" ht="30" x14ac:dyDescent="0.25">
      <c r="A104" s="100" t="s">
        <v>361</v>
      </c>
      <c r="B104" s="7"/>
      <c r="C104" s="58" t="s">
        <v>379</v>
      </c>
      <c r="D104" s="58"/>
      <c r="E104" s="110" t="s">
        <v>517</v>
      </c>
    </row>
    <row r="105" spans="1:5" ht="60" x14ac:dyDescent="0.25">
      <c r="A105" s="100" t="s">
        <v>363</v>
      </c>
      <c r="B105" s="7"/>
      <c r="C105" s="58" t="s">
        <v>379</v>
      </c>
      <c r="D105" s="58"/>
      <c r="E105" s="121" t="s">
        <v>518</v>
      </c>
    </row>
    <row r="106" spans="1:5" ht="60" x14ac:dyDescent="0.25">
      <c r="A106" s="100" t="s">
        <v>364</v>
      </c>
      <c r="B106" s="7"/>
      <c r="C106" s="58"/>
      <c r="D106" s="58" t="s">
        <v>379</v>
      </c>
      <c r="E106" s="110" t="s">
        <v>519</v>
      </c>
    </row>
    <row r="107" spans="1:5" ht="75" x14ac:dyDescent="0.25">
      <c r="A107" s="100" t="s">
        <v>365</v>
      </c>
      <c r="B107" s="7"/>
      <c r="C107" s="58"/>
      <c r="D107" s="58" t="s">
        <v>379</v>
      </c>
      <c r="E107" s="110" t="s">
        <v>519</v>
      </c>
    </row>
  </sheetData>
  <mergeCells count="11">
    <mergeCell ref="A4:A5"/>
    <mergeCell ref="E4:E5"/>
    <mergeCell ref="A1:A2"/>
    <mergeCell ref="B1:E1"/>
    <mergeCell ref="B4:D4"/>
    <mergeCell ref="C2:D2"/>
    <mergeCell ref="A101:A103"/>
    <mergeCell ref="B101:B103"/>
    <mergeCell ref="C101:C103"/>
    <mergeCell ref="D101:D103"/>
    <mergeCell ref="E101:E103"/>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2051" r:id="rId4">
          <objectPr defaultSize="0" autoPict="0" r:id="rId5">
            <anchor moveWithCells="1" sizeWithCells="1">
              <from>
                <xdr:col>0</xdr:col>
                <xdr:colOff>190500</xdr:colOff>
                <xdr:row>0</xdr:row>
                <xdr:rowOff>66675</xdr:rowOff>
              </from>
              <to>
                <xdr:col>0</xdr:col>
                <xdr:colOff>1600200</xdr:colOff>
                <xdr:row>1</xdr:row>
                <xdr:rowOff>66675</xdr:rowOff>
              </to>
            </anchor>
          </objectPr>
        </oleObject>
      </mc:Choice>
      <mc:Fallback>
        <oleObject progId="PBrush" shapeId="205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1. MATRIZ PARTES INTERESADAS</vt:lpstr>
      <vt:lpstr>2. CUMPLIMIENTO</vt:lpstr>
      <vt:lpstr>3. REQUISITOS LEGALES</vt:lpstr>
      <vt:lpstr>'1. MATRIZ PARTES INTERESADAS'!Área_de_impresión</vt:lpstr>
      <vt:lpstr>'1. MATRIZ 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2024-04-29T20:06:26Z</dcterms:modified>
</cp:coreProperties>
</file>