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35915337\Downloads\"/>
    </mc:Choice>
  </mc:AlternateContent>
  <xr:revisionPtr revIDLastSave="0" documentId="8_{1C3B9BC0-3B9B-4A06-9D09-55E141F6EBDC}" xr6:coauthVersionLast="36" xr6:coauthVersionMax="36" xr10:uidLastSave="{00000000-0000-0000-0000-000000000000}"/>
  <bookViews>
    <workbookView xWindow="0" yWindow="0" windowWidth="28800" windowHeight="11925" xr2:uid="{2B2BA6D3-D6DE-422D-B825-B5682A85932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Catalina Tabares Usma</author>
  </authors>
  <commentList>
    <comment ref="E11" authorId="0" shapeId="0" xr:uid="{E21C314C-BBAA-4C72-B6BB-FBC81732C40A}">
      <text>
        <r>
          <rPr>
            <b/>
            <sz val="9"/>
            <color indexed="81"/>
            <rFont val="Tahoma"/>
            <family val="2"/>
          </rPr>
          <t>Catalina Tabares Usma:</t>
        </r>
        <r>
          <rPr>
            <sz val="9"/>
            <color indexed="81"/>
            <rFont val="Tahoma"/>
            <family val="2"/>
          </rPr>
          <t xml:space="preserve">
Valor real:
$6.711.095.419
</t>
        </r>
      </text>
    </comment>
  </commentList>
</comments>
</file>

<file path=xl/sharedStrings.xml><?xml version="1.0" encoding="utf-8"?>
<sst xmlns="http://schemas.openxmlformats.org/spreadsheetml/2006/main" count="33" uniqueCount="33">
  <si>
    <t>CODIGO DEL PROYECTO</t>
  </si>
  <si>
    <t>BPIN</t>
  </si>
  <si>
    <t xml:space="preserve">NOMBRE DEL PROYECTO </t>
  </si>
  <si>
    <t>OBJETIVO</t>
  </si>
  <si>
    <t>PRESUPUESTO</t>
  </si>
  <si>
    <t>COMPROMISOS</t>
  </si>
  <si>
    <t xml:space="preserve">OBLIGACIÓN </t>
  </si>
  <si>
    <t>PAGOS</t>
  </si>
  <si>
    <t>Compromios</t>
  </si>
  <si>
    <t>Obligación</t>
  </si>
  <si>
    <t>pagos</t>
  </si>
  <si>
    <t>2020050010421</t>
  </si>
  <si>
    <t>MEJORAMIENTO DE LA ARTICULACIÓN DE LA EDUCACIÓN SUPERIOR CON LA MEDIA TÉCNICA Y ETDH COLEGIO MAYOR</t>
  </si>
  <si>
    <t>Articular la educación superior con la media tecnica y la educación para el trabajo y el desarrollo humano (ETDH)</t>
  </si>
  <si>
    <t>2020050010422</t>
  </si>
  <si>
    <t>FORTALECIMIENTO DE LA INVESTIGACIÓN, INNOVACIÓN Y EMPRENDIMIENTO COLEGIO MAYOR</t>
  </si>
  <si>
    <t>Fortalecer la gestión del sistema de investigación Institucional</t>
  </si>
  <si>
    <t>2020050010417</t>
  </si>
  <si>
    <t>FORTALECIMIENTO DE LA CALIDAD Y LA PERTINENCIA DE LA EDUCACIÓN POSTSECUNDARIA COLEGIO MAYOR</t>
  </si>
  <si>
    <t xml:space="preserve">Mejorar la calidad y la pertinencia de la educación postsecundaria en la institución Universitaria Colegio Mayor de Antioquia   </t>
  </si>
  <si>
    <t>2020050010419</t>
  </si>
  <si>
    <t>MEJORAMIENTO DE LA OFERTA, ACCESO Y PERMANENCIA EN EDUCACIÓN POSTSECUNDARIA COLEGIO MAYOR</t>
  </si>
  <si>
    <t>Aumentar las oportunidades de acceso y permanencia en la oferta de  programas académicos de pregrado y posgrado de la institución Universitaria Colegio Mayor de Antioquia</t>
  </si>
  <si>
    <t>2020050010420</t>
  </si>
  <si>
    <t>FORTALECIMIENTO DE LA INFRAESTRUCTURA TECNOLÓGICA COLEGIO MAYOR</t>
  </si>
  <si>
    <t>Optimizar la infraestructura tecnológica de la institución Universitaria Colegio Mayor de Antioquia</t>
  </si>
  <si>
    <t>2020050010418</t>
  </si>
  <si>
    <t>FORTALECIMIENTO DE LA INFRAESTRUCTURA FISICA COLEGIO MAYOR</t>
  </si>
  <si>
    <t>Optimizar la infraestructura fisica al servicio de los diferentes procesos de la Institución Universitaria Colegio Mayor de Antioquia</t>
  </si>
  <si>
    <t>APOYO PARA EL ACCESO Y PERMANENCIA EN EDUCACIÓN SUPERIOR</t>
  </si>
  <si>
    <t>Mejorar los niveles en educación superior de los habitantes de la Ciudad de Medellin</t>
  </si>
  <si>
    <t>TOTAL</t>
  </si>
  <si>
    <t>SEGUIMIENTO PROYECTOS DE INVERSIÓN
 A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</si>
</sst>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5" fillId="0" borderId="0" xfId="0" applyFont="1"/>
    <xf numFmtId="0" fontId="6" fillId="3" borderId="4" xfId="0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1" fontId="6" fillId="3" borderId="10" xfId="0" applyNumberFormat="1" applyFont="1" applyFill="1" applyBorder="1" applyAlignment="1">
      <alignment horizontal="center" vertical="center"/>
    </xf>
    <xf numFmtId="164" fontId="7" fillId="3" borderId="13" xfId="1" applyNumberFormat="1" applyFont="1" applyFill="1" applyBorder="1" applyAlignment="1">
      <alignment horizontal="right" vertical="center"/>
    </xf>
    <xf numFmtId="164" fontId="7" fillId="3" borderId="13" xfId="1" applyNumberFormat="1" applyFont="1" applyFill="1" applyBorder="1" applyAlignment="1">
      <alignment vertical="center"/>
    </xf>
    <xf numFmtId="164" fontId="7" fillId="3" borderId="13" xfId="1" applyNumberFormat="1" applyFont="1" applyFill="1" applyBorder="1" applyAlignment="1">
      <alignment horizontal="center" vertical="center"/>
    </xf>
    <xf numFmtId="164" fontId="7" fillId="3" borderId="16" xfId="1" applyNumberFormat="1" applyFont="1" applyFill="1" applyBorder="1" applyAlignment="1">
      <alignment horizontal="right" vertical="center"/>
    </xf>
    <xf numFmtId="164" fontId="7" fillId="3" borderId="13" xfId="1" applyNumberFormat="1" applyFont="1" applyFill="1" applyBorder="1" applyAlignment="1">
      <alignment horizontal="righ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 applyProtection="1">
      <alignment horizontal="left" vertical="center" wrapText="1"/>
      <protection locked="0"/>
    </xf>
    <xf numFmtId="0" fontId="6" fillId="3" borderId="10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 applyProtection="1">
      <alignment horizontal="left" vertical="center" wrapText="1"/>
      <protection locked="0"/>
    </xf>
    <xf numFmtId="0" fontId="2" fillId="4" borderId="0" xfId="0" applyFont="1" applyFill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8" xfId="0" applyNumberFormat="1" applyFont="1" applyFill="1" applyBorder="1" applyAlignment="1">
      <alignment horizontal="center" vertical="center"/>
    </xf>
    <xf numFmtId="49" fontId="6" fillId="3" borderId="16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 applyProtection="1">
      <alignment horizontal="left" vertical="center" wrapText="1"/>
      <protection locked="0"/>
    </xf>
    <xf numFmtId="0" fontId="6" fillId="3" borderId="18" xfId="0" applyFont="1" applyFill="1" applyBorder="1" applyAlignment="1" applyProtection="1">
      <alignment horizontal="left" vertical="center" wrapText="1"/>
      <protection locked="0"/>
    </xf>
    <xf numFmtId="0" fontId="6" fillId="3" borderId="16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/>
    </xf>
    <xf numFmtId="164" fontId="10" fillId="3" borderId="13" xfId="1" applyNumberFormat="1" applyFont="1" applyFill="1" applyBorder="1" applyAlignment="1">
      <alignment horizontal="righ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254000</xdr:colOff>
      <xdr:row>0</xdr:row>
      <xdr:rowOff>15874</xdr:rowOff>
    </xdr:from>
    <xdr:to>
      <xdr:col>2</xdr:col>
      <xdr:colOff>1781175</xdr:colOff>
      <xdr:row>0</xdr:row>
      <xdr:rowOff>962025</xdr:rowOff>
    </xdr:to>
    <xdr:pic>
      <xdr:nvPicPr>
        <xdr:cNvPr id="2" name="Imagen 1" descr="colmayor bueno">
          <a:extLst>
            <a:ext uri="{FF2B5EF4-FFF2-40B4-BE49-F238E27FC236}">
              <a16:creationId xmlns:a16="http://schemas.microsoft.com/office/drawing/2014/main" id="{AD713D99-735F-4F44-8B93-7202E2BE8CD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20875" y="15874"/>
          <a:ext cx="2460625" cy="946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A23AA-B988-42A1-BDAB-B72B4321E2D0}">
  <dimension ref="A1:H18"/>
  <sheetViews>
    <sheetView tabSelected="1" topLeftCell="A5" zoomScaleNormal="100" workbookViewId="0">
      <selection activeCell="E18" sqref="E18"/>
    </sheetView>
  </sheetViews>
  <sheetFormatPr baseColWidth="10" defaultRowHeight="15" x14ac:dyDescent="0.25"/>
  <cols>
    <col min="1" max="1" width="25" customWidth="1"/>
    <col min="2" max="2" width="14" bestFit="1" customWidth="1"/>
    <col min="3" max="3" width="49.42578125" customWidth="1"/>
    <col min="4" max="4" width="35.85546875" customWidth="1"/>
    <col min="5" max="5" width="27.42578125" customWidth="1"/>
    <col min="6" max="6" width="23.7109375" customWidth="1"/>
    <col min="7" max="7" width="23.5703125" customWidth="1"/>
    <col min="8" max="8" width="26.28515625" customWidth="1"/>
  </cols>
  <sheetData>
    <row r="1" spans="1:8" ht="81.75" customHeight="1" thickBot="1" x14ac:dyDescent="0.3">
      <c r="A1" s="28"/>
      <c r="B1" s="29"/>
      <c r="C1" s="30"/>
      <c r="D1" s="31" t="s">
        <v>32</v>
      </c>
      <c r="E1" s="32"/>
      <c r="F1" s="32"/>
      <c r="G1" s="32"/>
      <c r="H1" s="33"/>
    </row>
    <row r="2" spans="1:8" s="1" customFormat="1" ht="12.75" x14ac:dyDescent="0.2">
      <c r="A2" s="34" t="s">
        <v>0</v>
      </c>
      <c r="B2" s="36" t="s">
        <v>1</v>
      </c>
      <c r="C2" s="38" t="s">
        <v>2</v>
      </c>
      <c r="D2" s="36" t="s">
        <v>3</v>
      </c>
      <c r="E2" s="38" t="s">
        <v>4</v>
      </c>
      <c r="F2" s="38" t="s">
        <v>5</v>
      </c>
      <c r="G2" s="38" t="s">
        <v>6</v>
      </c>
      <c r="H2" s="41" t="s">
        <v>7</v>
      </c>
    </row>
    <row r="3" spans="1:8" s="1" customFormat="1" ht="13.5" thickBot="1" x14ac:dyDescent="0.25">
      <c r="A3" s="35"/>
      <c r="B3" s="37"/>
      <c r="C3" s="39"/>
      <c r="D3" s="37"/>
      <c r="E3" s="39"/>
      <c r="F3" s="40" t="s">
        <v>8</v>
      </c>
      <c r="G3" s="40" t="s">
        <v>9</v>
      </c>
      <c r="H3" s="42" t="s">
        <v>10</v>
      </c>
    </row>
    <row r="4" spans="1:8" ht="45" x14ac:dyDescent="0.25">
      <c r="A4" s="2">
        <v>200230</v>
      </c>
      <c r="B4" s="3" t="s">
        <v>11</v>
      </c>
      <c r="C4" s="11" t="s">
        <v>12</v>
      </c>
      <c r="D4" s="12" t="s">
        <v>13</v>
      </c>
      <c r="E4" s="6">
        <v>180000000</v>
      </c>
      <c r="F4" s="8">
        <v>88252910</v>
      </c>
      <c r="G4" s="8">
        <v>48528203</v>
      </c>
      <c r="H4" s="8">
        <v>48528203</v>
      </c>
    </row>
    <row r="5" spans="1:8" ht="36.75" customHeight="1" x14ac:dyDescent="0.25">
      <c r="A5" s="16">
        <v>200253</v>
      </c>
      <c r="B5" s="19" t="s">
        <v>14</v>
      </c>
      <c r="C5" s="22" t="s">
        <v>15</v>
      </c>
      <c r="D5" s="25" t="s">
        <v>16</v>
      </c>
      <c r="E5" s="6">
        <v>1917562075</v>
      </c>
      <c r="F5" s="7">
        <v>912670894</v>
      </c>
      <c r="G5" s="7">
        <v>645489017</v>
      </c>
      <c r="H5" s="7">
        <v>630389017</v>
      </c>
    </row>
    <row r="6" spans="1:8" ht="37.5" customHeight="1" x14ac:dyDescent="0.25">
      <c r="A6" s="18"/>
      <c r="B6" s="21"/>
      <c r="C6" s="24"/>
      <c r="D6" s="27"/>
      <c r="E6" s="6">
        <v>374186229</v>
      </c>
      <c r="F6" s="7">
        <v>118075278</v>
      </c>
      <c r="G6" s="7">
        <v>65881858</v>
      </c>
      <c r="H6" s="7">
        <v>65881858</v>
      </c>
    </row>
    <row r="7" spans="1:8" ht="40.5" customHeight="1" x14ac:dyDescent="0.25">
      <c r="A7" s="16">
        <v>200354</v>
      </c>
      <c r="B7" s="19" t="s">
        <v>17</v>
      </c>
      <c r="C7" s="22" t="s">
        <v>18</v>
      </c>
      <c r="D7" s="25" t="s">
        <v>19</v>
      </c>
      <c r="E7" s="6">
        <v>1908516721</v>
      </c>
      <c r="F7" s="6">
        <v>1602194450</v>
      </c>
      <c r="G7" s="6">
        <v>1204397983</v>
      </c>
      <c r="H7" s="9">
        <v>1203530583</v>
      </c>
    </row>
    <row r="8" spans="1:8" ht="42.75" customHeight="1" x14ac:dyDescent="0.25">
      <c r="A8" s="17"/>
      <c r="B8" s="20"/>
      <c r="C8" s="23"/>
      <c r="D8" s="26"/>
      <c r="E8" s="6">
        <v>350000000</v>
      </c>
      <c r="F8" s="6">
        <v>320129371</v>
      </c>
      <c r="G8" s="6">
        <v>167906961</v>
      </c>
      <c r="H8" s="6">
        <v>167906961</v>
      </c>
    </row>
    <row r="9" spans="1:8" ht="30.75" customHeight="1" x14ac:dyDescent="0.25">
      <c r="A9" s="18"/>
      <c r="B9" s="21"/>
      <c r="C9" s="24"/>
      <c r="D9" s="27"/>
      <c r="E9" s="6">
        <v>2320081618</v>
      </c>
      <c r="F9" s="6">
        <v>352725534</v>
      </c>
      <c r="G9" s="6">
        <v>19605000</v>
      </c>
      <c r="H9" s="6">
        <v>5000000</v>
      </c>
    </row>
    <row r="10" spans="1:8" ht="43.5" customHeight="1" x14ac:dyDescent="0.25">
      <c r="A10" s="16">
        <v>200356</v>
      </c>
      <c r="B10" s="19" t="s">
        <v>20</v>
      </c>
      <c r="C10" s="22" t="s">
        <v>21</v>
      </c>
      <c r="D10" s="25" t="s">
        <v>22</v>
      </c>
      <c r="E10" s="10">
        <v>1602946431</v>
      </c>
      <c r="F10" s="8">
        <v>1368011971</v>
      </c>
      <c r="G10" s="8">
        <v>690613878</v>
      </c>
      <c r="H10" s="8">
        <v>690613878</v>
      </c>
    </row>
    <row r="11" spans="1:8" ht="35.25" customHeight="1" x14ac:dyDescent="0.25">
      <c r="A11" s="17"/>
      <c r="B11" s="20"/>
      <c r="C11" s="23"/>
      <c r="D11" s="26"/>
      <c r="E11" s="6">
        <v>5108148988</v>
      </c>
      <c r="F11" s="8">
        <v>3578176697</v>
      </c>
      <c r="G11" s="8">
        <v>2612810092</v>
      </c>
      <c r="H11" s="8">
        <v>2610644530</v>
      </c>
    </row>
    <row r="12" spans="1:8" ht="36.75" customHeight="1" x14ac:dyDescent="0.25">
      <c r="A12" s="18"/>
      <c r="B12" s="21"/>
      <c r="C12" s="24"/>
      <c r="D12" s="27"/>
      <c r="E12" s="6">
        <v>1537886466</v>
      </c>
      <c r="F12" s="8">
        <v>325961791</v>
      </c>
      <c r="G12" s="8">
        <v>97319508</v>
      </c>
      <c r="H12" s="8">
        <v>97319508</v>
      </c>
    </row>
    <row r="13" spans="1:8" ht="36.75" customHeight="1" x14ac:dyDescent="0.25">
      <c r="A13" s="16">
        <v>200357</v>
      </c>
      <c r="B13" s="19" t="s">
        <v>23</v>
      </c>
      <c r="C13" s="22" t="s">
        <v>24</v>
      </c>
      <c r="D13" s="25" t="s">
        <v>25</v>
      </c>
      <c r="E13" s="6">
        <v>1300408893</v>
      </c>
      <c r="F13" s="7">
        <v>1026341543</v>
      </c>
      <c r="G13" s="7">
        <v>654905843</v>
      </c>
      <c r="H13" s="7">
        <v>654905843</v>
      </c>
    </row>
    <row r="14" spans="1:8" ht="36.75" customHeight="1" x14ac:dyDescent="0.25">
      <c r="A14" s="18"/>
      <c r="B14" s="21"/>
      <c r="C14" s="24"/>
      <c r="D14" s="27"/>
      <c r="E14" s="6">
        <v>4138131367</v>
      </c>
      <c r="F14" s="7">
        <v>247114154</v>
      </c>
      <c r="G14" s="7">
        <v>104707960</v>
      </c>
      <c r="H14" s="7">
        <v>104707960</v>
      </c>
    </row>
    <row r="15" spans="1:8" ht="35.25" customHeight="1" x14ac:dyDescent="0.25">
      <c r="A15" s="16">
        <v>200358</v>
      </c>
      <c r="B15" s="19" t="s">
        <v>26</v>
      </c>
      <c r="C15" s="22" t="s">
        <v>27</v>
      </c>
      <c r="D15" s="25" t="s">
        <v>28</v>
      </c>
      <c r="E15" s="6">
        <v>960000000</v>
      </c>
      <c r="F15" s="7">
        <v>139788047</v>
      </c>
      <c r="G15" s="7">
        <v>90961949</v>
      </c>
      <c r="H15" s="7">
        <v>69240552</v>
      </c>
    </row>
    <row r="16" spans="1:8" ht="35.25" customHeight="1" x14ac:dyDescent="0.25">
      <c r="A16" s="18"/>
      <c r="B16" s="21"/>
      <c r="C16" s="24"/>
      <c r="D16" s="27"/>
      <c r="E16" s="6">
        <v>9280870468</v>
      </c>
      <c r="F16" s="7">
        <v>0</v>
      </c>
      <c r="G16" s="7">
        <v>0</v>
      </c>
      <c r="H16" s="7">
        <v>0</v>
      </c>
    </row>
    <row r="17" spans="1:8" ht="45.75" thickBot="1" x14ac:dyDescent="0.3">
      <c r="A17" s="4">
        <v>210093</v>
      </c>
      <c r="B17" s="5">
        <v>2022050010041</v>
      </c>
      <c r="C17" s="13" t="s">
        <v>29</v>
      </c>
      <c r="D17" s="14" t="s">
        <v>30</v>
      </c>
      <c r="E17" s="10">
        <v>25370630575</v>
      </c>
      <c r="F17" s="6">
        <v>18850658433</v>
      </c>
      <c r="G17" s="6">
        <v>14415880308</v>
      </c>
      <c r="H17" s="6">
        <v>14415592508</v>
      </c>
    </row>
    <row r="18" spans="1:8" ht="31.5" customHeight="1" x14ac:dyDescent="0.25">
      <c r="A18" s="43"/>
      <c r="B18" s="43"/>
      <c r="D18" s="15" t="s">
        <v>31</v>
      </c>
      <c r="E18" s="44">
        <f>SUM(E4:E17)</f>
        <v>56349369831</v>
      </c>
    </row>
  </sheetData>
  <mergeCells count="31">
    <mergeCell ref="A15:A16"/>
    <mergeCell ref="B15:B16"/>
    <mergeCell ref="A18:B18"/>
    <mergeCell ref="D5:D6"/>
    <mergeCell ref="C13:C14"/>
    <mergeCell ref="D13:D14"/>
    <mergeCell ref="C15:C16"/>
    <mergeCell ref="D15:D16"/>
    <mergeCell ref="C5:C6"/>
    <mergeCell ref="D7:D9"/>
    <mergeCell ref="A7:A9"/>
    <mergeCell ref="B7:B9"/>
    <mergeCell ref="C7:C9"/>
    <mergeCell ref="A13:A14"/>
    <mergeCell ref="B13:B14"/>
    <mergeCell ref="A10:A12"/>
    <mergeCell ref="B10:B12"/>
    <mergeCell ref="C10:C12"/>
    <mergeCell ref="D10:D12"/>
    <mergeCell ref="A1:C1"/>
    <mergeCell ref="D1:H1"/>
    <mergeCell ref="A2:A3"/>
    <mergeCell ref="B2:B3"/>
    <mergeCell ref="C2:C3"/>
    <mergeCell ref="D2:D3"/>
    <mergeCell ref="E2:E3"/>
    <mergeCell ref="F2:F3"/>
    <mergeCell ref="G2:G3"/>
    <mergeCell ref="H2:H3"/>
    <mergeCell ref="A5:A6"/>
    <mergeCell ref="B5:B6"/>
  </mergeCells>
  <pageMargins left="0.7" right="0.7" top="0.75" bottom="0.75" header="0.3" footer="0.3"/>
  <pageSetup paperSize="9" scale="4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 Tabares Usma</dc:creator>
  <cp:lastModifiedBy>Diana Osorio Yepes</cp:lastModifiedBy>
  <dcterms:created xsi:type="dcterms:W3CDTF">2022-11-10T14:08:44Z</dcterms:created>
  <dcterms:modified xsi:type="dcterms:W3CDTF">2022-11-25T14:47:44Z</dcterms:modified>
</cp:coreProperties>
</file>