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mc:AlternateContent xmlns:mc="http://schemas.openxmlformats.org/markup-compatibility/2006">
    <mc:Choice Requires="x15">
      <x15ac:absPath xmlns:x15ac="http://schemas.microsoft.com/office/spreadsheetml/2010/11/ac" url="C:\Users\43531555\Desktop\"/>
    </mc:Choice>
  </mc:AlternateContent>
  <xr:revisionPtr revIDLastSave="0" documentId="8_{BE48528E-C2FD-446B-94AA-80BE05B6C3AA}" xr6:coauthVersionLast="36" xr6:coauthVersionMax="36" xr10:uidLastSave="{00000000-0000-0000-0000-000000000000}"/>
  <bookViews>
    <workbookView xWindow="0" yWindow="0" windowWidth="28800" windowHeight="12225" xr2:uid="{00000000-000D-0000-FFFF-FFFF00000000}"/>
  </bookViews>
  <sheets>
    <sheet name="Hoja2" sheetId="2" r:id="rId1"/>
  </sheets>
  <calcPr calcId="191029"/>
</workbook>
</file>

<file path=xl/calcChain.xml><?xml version="1.0" encoding="utf-8"?>
<calcChain xmlns="http://schemas.openxmlformats.org/spreadsheetml/2006/main">
  <c r="F50" i="2" l="1"/>
  <c r="G50" i="2"/>
</calcChain>
</file>

<file path=xl/sharedStrings.xml><?xml version="1.0" encoding="utf-8"?>
<sst xmlns="http://schemas.openxmlformats.org/spreadsheetml/2006/main" count="158" uniqueCount="147">
  <si>
    <t>PROYECTO</t>
  </si>
  <si>
    <t>RESPONSABLE</t>
  </si>
  <si>
    <t>OBJETIVO</t>
  </si>
  <si>
    <t>DEPENDENCIA</t>
  </si>
  <si>
    <t xml:space="preserve">No. </t>
  </si>
  <si>
    <t>CORREO ELECTRONICO CONTACTO</t>
  </si>
  <si>
    <t>TOTAL PROYECTOS DE INVERSION</t>
  </si>
  <si>
    <t>INDICADOR</t>
  </si>
  <si>
    <t>FECHA DE RADICACIÓN</t>
  </si>
  <si>
    <t>PÁGINA: 1 DE 1</t>
  </si>
  <si>
    <t>VERSIÓN: 000</t>
  </si>
  <si>
    <t xml:space="preserve">VALOR FINAL APROBADO INVERSIÓN </t>
  </si>
  <si>
    <t xml:space="preserve">VALOR INICIAL   APROBADO INVERSIÓN </t>
  </si>
  <si>
    <t>PROYECTOS DE INVERSIÓN VIGENCIA
 PL-FR-046</t>
  </si>
  <si>
    <t>FECHA:  17-09-2019</t>
  </si>
  <si>
    <t>Consolidar los procesos de aseiguramiento de la calidad académica de la Institución Universitaria Colegio Mayor de Antioquia</t>
  </si>
  <si>
    <t>Fomentar la cultura del aseguramiento de la calidad académica en la Institución.</t>
  </si>
  <si>
    <t>Concepto sobre el cumplimiento de condiciones iniciales</t>
  </si>
  <si>
    <t xml:space="preserve">Fortalecimiento del vínculo entre la institución y los graduados </t>
  </si>
  <si>
    <t xml:space="preserve">Fortalecer el vínculo entre la Institución y los graduados a través de estrategias que contribuyan al desarrollo personal y profesional de los mismos. </t>
  </si>
  <si>
    <t>No de graduados que participan en actividades de formación (Cursos, seminarios, diplomados, talleres, charlas, entre otros.)</t>
  </si>
  <si>
    <t>Fortalecimiento del proceso de Planeación Institucional</t>
  </si>
  <si>
    <t>Garantizar el desarrollo de un  nuevo software para gobierno en linea(Naonsoft Accademia, pagina y certificados SSL)</t>
  </si>
  <si>
    <t>Seguimiento y evaluación a los planes, programas y proyectos de la Institución.</t>
  </si>
  <si>
    <t>Fortalecimiento del sistema general de investigaciones de la institución universitaria colegio mayor de antioquia</t>
  </si>
  <si>
    <t xml:space="preserve">Fortalecer el sistema general de investigaciones de la Institución Universitaria Colegio Mayor de Antioquia en el año 2019, desde la orientación y el apoyo a las actividades propias de la investigación científica que permitan el posicionamiento y la competitividad de la institución en el medio. </t>
  </si>
  <si>
    <t>No. de transferencias: patentes, normas, secretos industriales, entre otros </t>
  </si>
  <si>
    <t>Fortalecimiento de la vicerrectoria académica de la institución Universitaria Colegio Mayor de Antioquia</t>
  </si>
  <si>
    <t>Apoyar la calidad educativa de la institución mediante la administración de los procesos académicos, docentes y estudiantes.</t>
  </si>
  <si>
    <t>No de estudiantes matriculados</t>
  </si>
  <si>
    <t xml:space="preserve">Mejoramiento y actualización Material Bibliográfico </t>
  </si>
  <si>
    <t>Garantizar el mejoramiento del proceso de apoyo educativo que permitan el cumplimiento de las funciones sustantivas de la institución.</t>
  </si>
  <si>
    <t xml:space="preserve"> No de estudiantes matriculados</t>
  </si>
  <si>
    <t>Programa de Seguridad Alimentaria 2019</t>
  </si>
  <si>
    <t>Ejecutar el programa de seguridad alimentaria para 250 estudiantes sisbenizados y de estratos 1, 2 y 3 de la Institución Universitaria Colegio Mayor de Antioquia durante el año 2016 como estrategia que contribuya a la permanencia con calidad.</t>
  </si>
  <si>
    <t xml:space="preserve">% de estudiantes con cobertura de la promoción socioeconómica   </t>
  </si>
  <si>
    <t>Fortalecimiento del proceso de bienestar institucional</t>
  </si>
  <si>
    <t>Brindar a los miembros de la comunidad institucional, espacios y actividades deportivas, socioeconómicas, culturales, de desarrollo humano y de salud, que contribuyan a potencializar las diferentes dimensiones del ser: cognitiva, creativa, socio afectiva, corporal y comunicativa.</t>
  </si>
  <si>
    <t xml:space="preserve">*Actividades de promoción artística y cultural, ofertadas                                                     * No de atenciones médicas                                    *% de estudiantes con cobertura de la promoción socioeconómica                       *Reglamento para obtención de un único beneficio de promoción socioeconómica                 *% de la participación de la poblacion de la Institución en  actividades de promoción de la salud y el desarrollo humano                                                 *No de estudiantes beneficiarios del Programa de Seguridad Alimentaria   </t>
  </si>
  <si>
    <t>Fortalecimiento LACMA</t>
  </si>
  <si>
    <t>Fortalecer la gestión del Laboratorio de Control Calidad (LACMA), que permita su sostenibilidad como unidad de negocio y apoyo a la docencia, investigación y proyección social en la Institución Universitaria Colegio Mayor de Antioquia durante el año 2019.</t>
  </si>
  <si>
    <t>No De muestras (LACMA)</t>
  </si>
  <si>
    <t>Fortalecimiento de Infraestructura para las TIC</t>
  </si>
  <si>
    <t>Fortalecer la plataforma tecnológica de la Institución Universitaria Colegio Mayor de Antioquia, através de herramientas y elementos informáticos que permitan obtener un beneficio en las labores académicas y administrativas.</t>
  </si>
  <si>
    <t>* Herramientas Tecnológicas para la enseñanza incorporadas al desarrollo académico                       * Desarrollo de infraestructura tecnológica para la educación                        * Sistemas de información integrados (financiero-académico), integrados.</t>
  </si>
  <si>
    <t>Quedate en el Colmayor</t>
  </si>
  <si>
    <t>Fortalecer los mecanismos para el control de la permanencia y la retención sin detrimento de la calidad académica de los estudiantes de la Institución Universitaria Colegio Mayor de Antioquia.</t>
  </si>
  <si>
    <t>*No de actividades (cursos, diplomados, cartillas, libros, videos o talleres) para fortalecer el proceso de enseñanza                                   *Tasa de deserción estudiantil disminuida</t>
  </si>
  <si>
    <t xml:space="preserve">Fortalecimiento del Proceso de admisiones, registro y control </t>
  </si>
  <si>
    <t>Realizar las actividades de admisión y registro del historial académico del egreso de los estudiantes de acuerdo con el reglamento estudiantil y académico.</t>
  </si>
  <si>
    <t>Fortalecimiento de Comunicaciones</t>
  </si>
  <si>
    <t>Funcionamiento del proceso Gestión de Comunicaciones.</t>
  </si>
  <si>
    <t xml:space="preserve">Difusión y promoción de la oferta académica (pregrado, posgrado, extensión) y marca  instituciónal   </t>
  </si>
  <si>
    <t>Fortalecimiento de la Extensión Académica y Proyección Social de la Institución Universitaria Colegio Mayor de Antioquia</t>
  </si>
  <si>
    <t xml:space="preserve">Fortalecer la gestión de la Extensión Académica y la Proyección Social estableciendo puentes de relación entre las Facultades y el sector productivo, propiciando la transferencia de conocimientos a la comunidad en genral, contibuyendo al posicionamiento de la institucion y a la generación de ingresos provenientes de fuentes diferentes a las de matricula a los programas regulares. </t>
  </si>
  <si>
    <t>No De programas de Extensión y Proyección social implementados(Cursos, Diplomados, aulas multiples con cientificos…)</t>
  </si>
  <si>
    <t>Fortalecimiento del subproceso de virtualidad</t>
  </si>
  <si>
    <t>Fortalecer la apropiación de Tecnologías de la Información y de la Comunicación (TIC) por medio de metodologias que permitan la mejora academica en la Institución Universitaria Colegio Mayor de Antioquia.</t>
  </si>
  <si>
    <t xml:space="preserve">*No de programas académicos con metodología virtual, ofertados en @Medellín u otras plataforma                                                 *No de grupos con apoyo a la presencialidad       </t>
  </si>
  <si>
    <t xml:space="preserve">Fortalecimiento académico de la Facultad de Administración </t>
  </si>
  <si>
    <t>Fortalecer los procesos académicos de la facultad de administración que permee los procesos misionales de instigación, docencia, extensión e internacionalización. institución universitaria colegio mayor de antioquia</t>
  </si>
  <si>
    <t>No de programas nuevos ofertados</t>
  </si>
  <si>
    <t>Fortalecimiento de las funciones de docencia en la Facultad de Arquitectura e Ingeniería</t>
  </si>
  <si>
    <t>Fortalecer las actividades y los procesos académicos en la facultad de arquitectura e ingeniería de la institución universitaria colegio mayor de antioquia</t>
  </si>
  <si>
    <t xml:space="preserve">Fortalecimiento a la Facultad de Ciencias de la Salud </t>
  </si>
  <si>
    <t>Planificar y controlar la prestación del servicio de la Facultad de Ciencias de la Salud y los laboratorios adscritos para contribuir a la formación académica y científica de los estudiantes y comunidad en general y al cumplimiento de los objetivos misionales</t>
  </si>
  <si>
    <t>Fortalecimiento de la Facultad de Ciencias Sociales</t>
  </si>
  <si>
    <t>Garantizar la actualización de los procesos de la facultad</t>
  </si>
  <si>
    <t>Fortalecimiento del Centro de Lenguas</t>
  </si>
  <si>
    <t xml:space="preserve">  2019/01/24</t>
  </si>
  <si>
    <t xml:space="preserve">Desarrollar la competencia comunicativa en inglés, con estándares internacionales, para los estudiantes matriculados en los cursos ofrecidos desde el Centro de Lenguas, a través de la promoción, la planeación y la implementación de estrategias de aprendizaje que cualifiquen el desempeño académico de los mismos. </t>
  </si>
  <si>
    <t xml:space="preserve">No De estudiantes beneficiados con el centro de lenguas  </t>
  </si>
  <si>
    <t>Ampliación y sostenimiento de Cobertura en la Institución Universitaria Colegio Mayor</t>
  </si>
  <si>
    <t>RUBEN OSORIO</t>
  </si>
  <si>
    <t>Autovaluación</t>
  </si>
  <si>
    <t>autoevaluacion@colmayor.edu.co</t>
  </si>
  <si>
    <t>JESSICA JARAMILLO</t>
  </si>
  <si>
    <t>Centro de Graduados</t>
  </si>
  <si>
    <t>graduados@colmayor.edu.co</t>
  </si>
  <si>
    <t>LUZ MARY RAMIREZ</t>
  </si>
  <si>
    <t>Planeación Institucional</t>
  </si>
  <si>
    <t>Planeacion@colmayor.edu.co</t>
  </si>
  <si>
    <t>ANGELA GAVIRIA</t>
  </si>
  <si>
    <t>Dirección de Investigaciones</t>
  </si>
  <si>
    <t xml:space="preserve">cicma@colmayor.edu.co
</t>
  </si>
  <si>
    <t>EDUARD GARCÍA</t>
  </si>
  <si>
    <t>Vicerrectoría Académica</t>
  </si>
  <si>
    <t>viceacademica@colmayor.edu.co</t>
  </si>
  <si>
    <t>XIOMARA SALGADO</t>
  </si>
  <si>
    <t>Biblioteca</t>
  </si>
  <si>
    <t>direccionbiblioteca@colmayor.edu.co</t>
  </si>
  <si>
    <t>LILIANA LILIANA GUTIERREZ</t>
  </si>
  <si>
    <t>Bienestar Institucional</t>
  </si>
  <si>
    <t>bienestar@colmayor.edu.co</t>
  </si>
  <si>
    <t>LILIANA GUTIERREZ</t>
  </si>
  <si>
    <t>LUZ SANTA</t>
  </si>
  <si>
    <t>Facultad de Ciencias de la Salud</t>
  </si>
  <si>
    <t>luz.santa@colmayor.edu.co</t>
  </si>
  <si>
    <t>JUAN JONES</t>
  </si>
  <si>
    <t>Tecnología e Informática</t>
  </si>
  <si>
    <t>tecnologia@colmayor.edu.co</t>
  </si>
  <si>
    <t>IVON JARAMILLO</t>
  </si>
  <si>
    <t>Permanencia</t>
  </si>
  <si>
    <t>psicologia.qc@colmayor.edu.co</t>
  </si>
  <si>
    <t>Gloria Elena Mustafá Yepes</t>
  </si>
  <si>
    <t>Admisiones, registro y control</t>
  </si>
  <si>
    <t>admisiones@colmayor.edu.co</t>
  </si>
  <si>
    <t>ANA GARZÓN</t>
  </si>
  <si>
    <t>Mercadeo-Atención al Ciudadano</t>
  </si>
  <si>
    <t>comunicaciones@colmayor.edu.co</t>
  </si>
  <si>
    <t>ARTURO CARVAJAL</t>
  </si>
  <si>
    <t>Extensión</t>
  </si>
  <si>
    <t xml:space="preserve">arturo.carvajal@colmayor.edu.co
</t>
  </si>
  <si>
    <t>VIVIANA DIAZ</t>
  </si>
  <si>
    <t>Virtualidad</t>
  </si>
  <si>
    <t>virtualelmayor@colmayor.edu.co</t>
  </si>
  <si>
    <t>WILMAR SEPULVEDA</t>
  </si>
  <si>
    <t>Facultad de Administración</t>
  </si>
  <si>
    <t>dec.administracion@colmayor.edu.co</t>
  </si>
  <si>
    <t>JOAN ARROYAVE</t>
  </si>
  <si>
    <t>Facultad de Arquitectura e Ingeniería</t>
  </si>
  <si>
    <t>dec.arquitectura@colmayor.edu.co</t>
  </si>
  <si>
    <t>CARLOS CORREA</t>
  </si>
  <si>
    <t>Facultad de Ciencias Sociales</t>
  </si>
  <si>
    <t>dec.sociales@colmayor.edu.co</t>
  </si>
  <si>
    <t>JHON RAMIREZ</t>
  </si>
  <si>
    <t>john.ramirez@colmayor.edu.co</t>
  </si>
  <si>
    <t>Ampliar la oferta y la cobertura de los programas académicos de pregrado y posgrado, permitiendo satifacer la demanda de la educación superior.</t>
  </si>
  <si>
    <t xml:space="preserve">No de estudiantes matriculados, Plan de mantenimiento y mejora integral de la infraestructura,Plan de mercadeo, </t>
  </si>
  <si>
    <t>AÑO: 2019</t>
  </si>
  <si>
    <t>Implementación de estratefias de Interculturalidad en la Institución Universitaria Colegio Mayor de Antioquia 2019</t>
  </si>
  <si>
    <t>Gestionar la incorporación de manera transversal de la dimensión intercultural en las funciones sustantivas y administrativas del quehacer institucional</t>
  </si>
  <si>
    <t>No de estudiantes salientes  en actividades académicas                      No de eventos con visitantes nacionales y extranjeros</t>
  </si>
  <si>
    <t>Internacionalización</t>
  </si>
  <si>
    <t>Director</t>
  </si>
  <si>
    <t>internacionalización@colmayor.edu.co</t>
  </si>
  <si>
    <t>Fortalecimiento de la infraestructura fisica, tecnologica y apoyos educativod del a Institución Universitaria Colegio Mayor de Antioquia</t>
  </si>
  <si>
    <t>Fortalecer la cualificación de los procesos académicos, por medio de la ejecución de proyectos que contribuyan al logro de los compromisos misionales declarados en el PEI de la Institución Universitaria Colegio Mayor de Antioquia.</t>
  </si>
  <si>
    <t xml:space="preserve">*Plan de mantenimiento y mejora integral de la infraestructura física donde opera la institución.  *Desarrollo de infraestructura tecnológica para la educación     </t>
  </si>
  <si>
    <t>Apoyo para el Acceso y Permanencia en Educación Superior Colegio Mayor de Antioquia</t>
  </si>
  <si>
    <t>Aumentar la cobertura en educación superior de los habitantes de la Ciudad de Medellín</t>
  </si>
  <si>
    <t>Infraesturctura, Financiera, sst</t>
  </si>
  <si>
    <t>Coordinador</t>
  </si>
  <si>
    <t>Tecnología, apoyo educativos, permanencia y coordinación de laboratorios institucionales</t>
  </si>
  <si>
    <t>Coordinadores</t>
  </si>
  <si>
    <t>Banco de Proyectos</t>
  </si>
  <si>
    <t>Asesor de Planeación y Proyectos Especiales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</si>
</sst>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quot;$&quot;\ #,##0\)"/>
    <numFmt numFmtId="165" formatCode="_(&quot;$&quot;\ * #,##0.00_);_(&quot;$&quot;\ * \(#,##0.00\);_(&quot;$&quot;\ * &quot;-&quot;??_);_(@_)"/>
  </numFmts>
  <fonts count="18" x14ac:knownFonts="1">
    <font>
      <sz val="11"/>
      <color theme="1"/>
      <name val="Calibri"/>
      <family val="2"/>
      <scheme val="minor"/>
    </font>
    <font>
      <b/>
      <sz val="11"/>
      <color theme="1"/>
      <name val="Calibri"/>
      <family val="2"/>
      <scheme val="minor"/>
    </font>
    <font>
      <u/>
      <sz val="11"/>
      <color theme="10"/>
      <name val="Calibri"/>
      <family val="2"/>
    </font>
    <font>
      <b/>
      <sz val="10"/>
      <color rgb="FF000000"/>
      <name val="Arial"/>
      <family val="2"/>
    </font>
    <font>
      <sz val="12"/>
      <name val="Calibri"/>
      <family val="2"/>
      <scheme val="minor"/>
    </font>
    <font>
      <b/>
      <sz val="14"/>
      <name val="Calibri"/>
      <family val="2"/>
    </font>
    <font>
      <b/>
      <sz val="12"/>
      <name val="Calibri"/>
      <family val="2"/>
    </font>
    <font>
      <b/>
      <sz val="12"/>
      <name val="Calibri"/>
      <family val="2"/>
      <scheme val="minor"/>
    </font>
    <font>
      <b/>
      <sz val="12"/>
      <color theme="1"/>
      <name val="Calibri"/>
      <family val="2"/>
      <scheme val="minor"/>
    </font>
    <font>
      <sz val="11"/>
      <color theme="1"/>
      <name val="Calibri"/>
      <family val="2"/>
      <scheme val="minor"/>
    </font>
    <font>
      <sz val="11"/>
      <color indexed="8"/>
      <name val="Calibri"/>
      <family val="2"/>
    </font>
    <font>
      <sz val="11"/>
      <name val="Calibri"/>
      <family val="2"/>
      <scheme val="minor"/>
    </font>
    <font>
      <sz val="10"/>
      <color indexed="8"/>
      <name val="Calibri"/>
      <family val="2"/>
    </font>
    <font>
      <sz val="10"/>
      <name val="Calibri"/>
      <family val="2"/>
      <scheme val="minor"/>
    </font>
    <font>
      <u/>
      <sz val="11"/>
      <color theme="10"/>
      <name val="Calibri"/>
      <family val="2"/>
      <scheme val="minor"/>
    </font>
    <font>
      <u/>
      <sz val="11"/>
      <name val="Calibri"/>
      <family val="2"/>
      <scheme val="minor"/>
    </font>
    <font>
      <u/>
      <sz val="11"/>
      <name val="Calibri"/>
      <family val="2"/>
    </font>
    <font>
      <sz val="10"/>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165" fontId="9" fillId="0" borderId="0" applyFont="0" applyFill="0" applyBorder="0" applyAlignment="0" applyProtection="0"/>
    <xf numFmtId="0" fontId="14" fillId="0" borderId="0" applyNumberFormat="0" applyFill="0" applyBorder="0" applyAlignment="0" applyProtection="0"/>
  </cellStyleXfs>
  <cellXfs count="67">
    <xf numFmtId="0" fontId="0" fillId="0" borderId="0" xfId="0"/>
    <xf numFmtId="3" fontId="0" fillId="0" borderId="0" xfId="0" applyNumberFormat="1"/>
    <xf numFmtId="3" fontId="3" fillId="0" borderId="0" xfId="0" applyNumberFormat="1" applyFont="1"/>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7" fillId="3" borderId="0" xfId="0" applyFont="1" applyFill="1" applyBorder="1" applyAlignment="1">
      <alignment vertical="center" wrapText="1"/>
    </xf>
    <xf numFmtId="0" fontId="0" fillId="0" borderId="1" xfId="0" applyBorder="1"/>
    <xf numFmtId="3" fontId="0" fillId="0" borderId="1" xfId="0" applyNumberFormat="1" applyBorder="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1" xfId="0" applyFont="1" applyFill="1" applyBorder="1" applyAlignment="1">
      <alignment vertical="center"/>
    </xf>
    <xf numFmtId="0" fontId="1" fillId="4" borderId="1" xfId="0" applyFont="1" applyFill="1" applyBorder="1"/>
    <xf numFmtId="3" fontId="1" fillId="4" borderId="1" xfId="0" applyNumberFormat="1" applyFont="1" applyFill="1" applyBorder="1"/>
    <xf numFmtId="0" fontId="0" fillId="3" borderId="1" xfId="0" applyFont="1" applyFill="1" applyBorder="1" applyAlignment="1">
      <alignment horizontal="center" vertical="center"/>
    </xf>
    <xf numFmtId="0" fontId="0" fillId="0" borderId="1" xfId="0" applyBorder="1" applyAlignment="1">
      <alignment vertical="center" wrapText="1"/>
    </xf>
    <xf numFmtId="14"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164" fontId="10" fillId="0" borderId="1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0" fillId="0" borderId="0" xfId="0" applyAlignment="1">
      <alignment horizontal="center" vertical="center" wrapText="1"/>
    </xf>
    <xf numFmtId="164" fontId="11" fillId="0" borderId="1" xfId="0" applyNumberFormat="1"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3" borderId="1" xfId="0" applyFill="1" applyBorder="1" applyAlignment="1">
      <alignment vertical="center" wrapText="1"/>
    </xf>
    <xf numFmtId="0" fontId="0" fillId="0" borderId="1" xfId="0" applyBorder="1" applyAlignment="1">
      <alignment vertical="center"/>
    </xf>
    <xf numFmtId="0" fontId="0" fillId="3" borderId="1" xfId="0" applyFill="1" applyBorder="1" applyAlignment="1">
      <alignment horizontal="center" vertical="center" wrapText="1"/>
    </xf>
    <xf numFmtId="0" fontId="0" fillId="0" borderId="0" xfId="0" applyAlignment="1">
      <alignment vertical="center" wrapText="1"/>
    </xf>
    <xf numFmtId="164" fontId="11" fillId="0" borderId="1" xfId="2" applyNumberFormat="1" applyFont="1" applyBorder="1" applyAlignment="1">
      <alignment horizontal="center" vertical="center"/>
    </xf>
    <xf numFmtId="3" fontId="0" fillId="3" borderId="1" xfId="0" applyNumberFormat="1" applyFont="1" applyFill="1" applyBorder="1" applyAlignment="1">
      <alignment horizontal="center" vertical="center"/>
    </xf>
    <xf numFmtId="164" fontId="12" fillId="0" borderId="1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xf>
    <xf numFmtId="164" fontId="13" fillId="0" borderId="1" xfId="2" applyNumberFormat="1" applyFont="1" applyBorder="1" applyAlignment="1">
      <alignment horizontal="center" vertical="center"/>
    </xf>
    <xf numFmtId="164" fontId="13" fillId="0" borderId="1" xfId="0" applyNumberFormat="1" applyFont="1" applyBorder="1" applyAlignment="1">
      <alignment horizontal="center" vertical="center" wrapText="1"/>
    </xf>
    <xf numFmtId="0" fontId="0" fillId="0" borderId="1" xfId="0" applyBorder="1" applyAlignment="1">
      <alignment horizontal="center" vertical="center"/>
    </xf>
    <xf numFmtId="0" fontId="14" fillId="0" borderId="1" xfId="3" applyBorder="1" applyAlignment="1">
      <alignment horizontal="center" vertical="center" wrapText="1"/>
    </xf>
    <xf numFmtId="0" fontId="11" fillId="3" borderId="1" xfId="0" applyFont="1" applyFill="1" applyBorder="1" applyAlignment="1">
      <alignment horizontal="center" vertical="center" wrapText="1"/>
    </xf>
    <xf numFmtId="0" fontId="15" fillId="3" borderId="1" xfId="1" applyFont="1" applyFill="1" applyBorder="1" applyAlignment="1" applyProtection="1">
      <alignment horizontal="center" vertical="center"/>
    </xf>
    <xf numFmtId="0" fontId="16" fillId="3" borderId="1" xfId="1" applyFont="1" applyFill="1" applyBorder="1" applyAlignment="1" applyProtection="1">
      <alignment vertical="center"/>
    </xf>
    <xf numFmtId="0" fontId="14" fillId="0" borderId="1" xfId="3" applyBorder="1" applyAlignment="1">
      <alignment horizontal="center" vertical="center"/>
    </xf>
    <xf numFmtId="164" fontId="17"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xf>
    <xf numFmtId="0" fontId="0" fillId="0" borderId="1" xfId="0" applyFont="1" applyBorder="1" applyAlignment="1">
      <alignment vertical="center" wrapText="1"/>
    </xf>
    <xf numFmtId="0" fontId="0" fillId="3" borderId="1" xfId="0" applyFill="1" applyBorder="1" applyAlignment="1">
      <alignment horizontal="center" vertical="center"/>
    </xf>
    <xf numFmtId="0" fontId="0" fillId="0" borderId="1" xfId="0" applyBorder="1" applyAlignment="1">
      <alignment wrapText="1"/>
    </xf>
    <xf numFmtId="0" fontId="0" fillId="0" borderId="0" xfId="0" applyAlignment="1">
      <alignment wrapText="1"/>
    </xf>
    <xf numFmtId="0" fontId="0" fillId="0" borderId="1" xfId="0" applyBorder="1" applyAlignment="1">
      <alignment horizontal="center" wrapText="1"/>
    </xf>
    <xf numFmtId="3" fontId="0" fillId="0" borderId="1" xfId="0" applyNumberFormat="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6" fillId="0" borderId="0" xfId="0" applyFont="1" applyBorder="1" applyAlignment="1">
      <alignment horizontal="center" vertic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9" xfId="0" applyFont="1" applyFill="1" applyBorder="1" applyAlignment="1">
      <alignment horizontal="center" vertical="center" wrapText="1"/>
    </xf>
  </cellXfs>
  <cellStyles count="4">
    <cellStyle name="Hipervínculo" xfId="3" builtinId="8"/>
    <cellStyle name="Hipervínculo 2" xfId="1" xr:uid="{00000000-0005-0000-0000-000001000000}"/>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1697831</xdr:colOff>
      <xdr:row>0</xdr:row>
      <xdr:rowOff>1</xdr:rowOff>
    </xdr:from>
    <xdr:to>
      <xdr:col>1</xdr:col>
      <xdr:colOff>4381500</xdr:colOff>
      <xdr:row>1</xdr:row>
      <xdr:rowOff>289111</xdr:rowOff>
    </xdr:to>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57487" y="1"/>
          <a:ext cx="2683669" cy="114636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ternacionalizaci&#243;n@colmayor.edu.co" TargetMode="External"/><Relationship Id="rId3" Type="http://schemas.openxmlformats.org/officeDocument/2006/relationships/hyperlink" Target="mailto:arturo.carvajal@colmayor.edu.co" TargetMode="External"/><Relationship Id="rId7" Type="http://schemas.openxmlformats.org/officeDocument/2006/relationships/hyperlink" Target="mailto:dec.sociales@colmayor.edu.co" TargetMode="External"/><Relationship Id="rId2" Type="http://schemas.openxmlformats.org/officeDocument/2006/relationships/hyperlink" Target="mailto:admisiones@colmayor.edu.co" TargetMode="External"/><Relationship Id="rId1" Type="http://schemas.openxmlformats.org/officeDocument/2006/relationships/hyperlink" Target="mailto:Planeacion@colmayor.edu.co" TargetMode="External"/><Relationship Id="rId6" Type="http://schemas.openxmlformats.org/officeDocument/2006/relationships/hyperlink" Target="mailto:bienestar@colmayor.edu.co" TargetMode="External"/><Relationship Id="rId5" Type="http://schemas.openxmlformats.org/officeDocument/2006/relationships/hyperlink" Target="mailto:cicma@colmayor.edu.co" TargetMode="External"/><Relationship Id="rId10" Type="http://schemas.openxmlformats.org/officeDocument/2006/relationships/drawing" Target="../drawings/drawing1.xml"/><Relationship Id="rId4" Type="http://schemas.openxmlformats.org/officeDocument/2006/relationships/hyperlink" Target="mailto:dec.administracion@colmayor.edu.c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0"/>
  <sheetViews>
    <sheetView tabSelected="1" zoomScale="80" zoomScaleNormal="80" workbookViewId="0">
      <selection activeCell="G8" sqref="G8"/>
    </sheetView>
  </sheetViews>
  <sheetFormatPr baseColWidth="10" defaultRowHeight="15" x14ac:dyDescent="0.25"/>
  <cols>
    <col min="1" max="1" width="15.85546875" customWidth="1"/>
    <col min="2" max="2" width="68" customWidth="1"/>
    <col min="3" max="3" width="22.5703125" customWidth="1"/>
    <col min="4" max="4" width="74.28515625" customWidth="1"/>
    <col min="5" max="5" width="44.28515625" customWidth="1"/>
    <col min="6" max="6" width="27.140625" customWidth="1"/>
    <col min="7" max="7" width="24.5703125" customWidth="1"/>
    <col min="8" max="8" width="26.28515625" customWidth="1"/>
    <col min="9" max="9" width="26.85546875" customWidth="1"/>
    <col min="10" max="10" width="45.140625" bestFit="1" customWidth="1"/>
    <col min="11" max="11" width="16.28515625" customWidth="1"/>
  </cols>
  <sheetData>
    <row r="1" spans="1:21" ht="67.5" customHeight="1" x14ac:dyDescent="0.25">
      <c r="A1" s="54"/>
      <c r="B1" s="55"/>
      <c r="C1" s="56"/>
      <c r="D1" s="51" t="s">
        <v>13</v>
      </c>
      <c r="E1" s="52"/>
      <c r="F1" s="52"/>
      <c r="G1" s="52"/>
      <c r="H1" s="52"/>
      <c r="I1" s="52"/>
      <c r="J1" s="53"/>
      <c r="K1" s="5"/>
      <c r="L1" s="5"/>
      <c r="M1" s="5"/>
      <c r="N1" s="5"/>
      <c r="O1" s="5"/>
      <c r="P1" s="5"/>
      <c r="Q1" s="5"/>
      <c r="R1" s="5"/>
      <c r="S1" s="5"/>
      <c r="T1" s="5"/>
      <c r="U1" s="5"/>
    </row>
    <row r="2" spans="1:21" ht="47.25" customHeight="1" x14ac:dyDescent="0.25">
      <c r="A2" s="57"/>
      <c r="B2" s="58"/>
      <c r="C2" s="59"/>
      <c r="D2" s="4" t="s">
        <v>10</v>
      </c>
      <c r="E2" s="3" t="s">
        <v>14</v>
      </c>
      <c r="F2" s="60" t="s">
        <v>9</v>
      </c>
      <c r="G2" s="61"/>
      <c r="H2" s="61"/>
      <c r="I2" s="61"/>
      <c r="J2" s="62"/>
      <c r="K2" s="6"/>
      <c r="L2" s="63"/>
      <c r="M2" s="63"/>
      <c r="N2" s="63"/>
      <c r="O2" s="63"/>
      <c r="P2" s="63"/>
      <c r="Q2" s="63"/>
      <c r="R2" s="63"/>
      <c r="S2" s="63"/>
      <c r="T2" s="63"/>
      <c r="U2" s="63"/>
    </row>
    <row r="3" spans="1:21" ht="33.75" customHeight="1" x14ac:dyDescent="0.25">
      <c r="A3" s="64" t="s">
        <v>129</v>
      </c>
      <c r="B3" s="65"/>
      <c r="C3" s="65"/>
      <c r="D3" s="65"/>
      <c r="E3" s="65"/>
      <c r="F3" s="65"/>
      <c r="G3" s="65"/>
      <c r="H3" s="65"/>
      <c r="I3" s="65"/>
      <c r="J3" s="66"/>
      <c r="K3" s="7"/>
      <c r="L3" s="7"/>
      <c r="M3" s="7"/>
      <c r="N3" s="7"/>
      <c r="O3" s="7"/>
      <c r="P3" s="7"/>
      <c r="Q3" s="7"/>
      <c r="R3" s="7"/>
      <c r="S3" s="7"/>
      <c r="T3" s="7"/>
      <c r="U3" s="7"/>
    </row>
    <row r="4" spans="1:21" ht="72" customHeight="1" x14ac:dyDescent="0.25">
      <c r="A4" s="10" t="s">
        <v>4</v>
      </c>
      <c r="B4" s="10" t="s">
        <v>0</v>
      </c>
      <c r="C4" s="11" t="s">
        <v>8</v>
      </c>
      <c r="D4" s="10" t="s">
        <v>2</v>
      </c>
      <c r="E4" s="10" t="s">
        <v>7</v>
      </c>
      <c r="F4" s="12" t="s">
        <v>12</v>
      </c>
      <c r="G4" s="12" t="s">
        <v>11</v>
      </c>
      <c r="H4" s="10" t="s">
        <v>1</v>
      </c>
      <c r="I4" s="13" t="s">
        <v>3</v>
      </c>
      <c r="J4" s="10" t="s">
        <v>5</v>
      </c>
      <c r="K4" s="7"/>
      <c r="L4" s="7"/>
      <c r="M4" s="7"/>
      <c r="N4" s="7"/>
      <c r="O4" s="7"/>
      <c r="P4" s="7"/>
      <c r="Q4" s="7"/>
      <c r="R4" s="7"/>
      <c r="S4" s="7"/>
      <c r="T4" s="7"/>
      <c r="U4" s="7"/>
    </row>
    <row r="5" spans="1:21" ht="30" x14ac:dyDescent="0.25">
      <c r="A5" s="16">
        <v>2019000530</v>
      </c>
      <c r="B5" s="17" t="s">
        <v>15</v>
      </c>
      <c r="C5" s="18">
        <v>43489</v>
      </c>
      <c r="D5" s="17" t="s">
        <v>16</v>
      </c>
      <c r="E5" s="19" t="s">
        <v>17</v>
      </c>
      <c r="F5" s="20">
        <v>371186786</v>
      </c>
      <c r="G5" s="32">
        <v>676020119</v>
      </c>
      <c r="H5" s="37" t="s">
        <v>73</v>
      </c>
      <c r="I5" s="25" t="s">
        <v>74</v>
      </c>
      <c r="J5" s="25" t="s">
        <v>75</v>
      </c>
    </row>
    <row r="6" spans="1:21" ht="45" x14ac:dyDescent="0.25">
      <c r="A6" s="16">
        <v>201951017</v>
      </c>
      <c r="B6" s="19" t="s">
        <v>18</v>
      </c>
      <c r="C6" s="18">
        <v>43490</v>
      </c>
      <c r="D6" s="19" t="s">
        <v>19</v>
      </c>
      <c r="E6" s="19" t="s">
        <v>20</v>
      </c>
      <c r="F6" s="21">
        <v>166152382</v>
      </c>
      <c r="G6" s="33">
        <v>211152382</v>
      </c>
      <c r="H6" s="25" t="s">
        <v>76</v>
      </c>
      <c r="I6" s="37" t="s">
        <v>77</v>
      </c>
      <c r="J6" s="25" t="s">
        <v>78</v>
      </c>
    </row>
    <row r="7" spans="1:21" ht="30" x14ac:dyDescent="0.25">
      <c r="A7" s="16">
        <v>2019002118</v>
      </c>
      <c r="B7" s="22" t="s">
        <v>21</v>
      </c>
      <c r="C7" s="18">
        <v>43501</v>
      </c>
      <c r="D7" s="19" t="s">
        <v>22</v>
      </c>
      <c r="E7" s="19" t="s">
        <v>23</v>
      </c>
      <c r="F7" s="23">
        <v>52000000</v>
      </c>
      <c r="G7" s="34">
        <v>84175000</v>
      </c>
      <c r="H7" s="28" t="s">
        <v>79</v>
      </c>
      <c r="I7" s="25" t="s">
        <v>80</v>
      </c>
      <c r="J7" s="38" t="s">
        <v>81</v>
      </c>
    </row>
    <row r="8" spans="1:21" ht="60" x14ac:dyDescent="0.25">
      <c r="A8" s="16">
        <v>201900587</v>
      </c>
      <c r="B8" s="19" t="s">
        <v>24</v>
      </c>
      <c r="C8" s="18">
        <v>43516</v>
      </c>
      <c r="D8" s="19" t="s">
        <v>25</v>
      </c>
      <c r="E8" s="19" t="s">
        <v>26</v>
      </c>
      <c r="F8" s="21">
        <v>192861273</v>
      </c>
      <c r="G8" s="33">
        <v>2255906572</v>
      </c>
      <c r="H8" s="25" t="s">
        <v>82</v>
      </c>
      <c r="I8" s="25" t="s">
        <v>83</v>
      </c>
      <c r="J8" s="38" t="s">
        <v>84</v>
      </c>
    </row>
    <row r="9" spans="1:21" ht="30" x14ac:dyDescent="0.25">
      <c r="A9" s="16">
        <v>2019000532</v>
      </c>
      <c r="B9" s="19" t="s">
        <v>27</v>
      </c>
      <c r="C9" s="18">
        <v>43494</v>
      </c>
      <c r="D9" s="19" t="s">
        <v>28</v>
      </c>
      <c r="E9" s="19" t="s">
        <v>29</v>
      </c>
      <c r="F9" s="21">
        <v>244174595</v>
      </c>
      <c r="G9" s="33">
        <v>3685875696</v>
      </c>
      <c r="H9" s="25" t="s">
        <v>85</v>
      </c>
      <c r="I9" s="25" t="s">
        <v>86</v>
      </c>
      <c r="J9" s="37" t="s">
        <v>87</v>
      </c>
    </row>
    <row r="10" spans="1:21" ht="30" x14ac:dyDescent="0.25">
      <c r="A10" s="16">
        <v>2019005510</v>
      </c>
      <c r="B10" s="24" t="s">
        <v>30</v>
      </c>
      <c r="C10" s="18">
        <v>43488</v>
      </c>
      <c r="D10" s="17" t="s">
        <v>31</v>
      </c>
      <c r="E10" s="25" t="s">
        <v>32</v>
      </c>
      <c r="F10" s="21">
        <v>312323023</v>
      </c>
      <c r="G10" s="33">
        <v>318716714</v>
      </c>
      <c r="H10" s="37" t="s">
        <v>88</v>
      </c>
      <c r="I10" s="25" t="s">
        <v>89</v>
      </c>
      <c r="J10" s="25" t="s">
        <v>90</v>
      </c>
    </row>
    <row r="11" spans="1:21" ht="60" x14ac:dyDescent="0.25">
      <c r="A11" s="16">
        <v>2019051113</v>
      </c>
      <c r="B11" s="26" t="s">
        <v>33</v>
      </c>
      <c r="C11" s="18">
        <v>43496</v>
      </c>
      <c r="D11" s="26" t="s">
        <v>34</v>
      </c>
      <c r="E11" s="25" t="s">
        <v>35</v>
      </c>
      <c r="F11" s="21">
        <v>336232000</v>
      </c>
      <c r="G11" s="33">
        <v>395032000</v>
      </c>
      <c r="H11" s="25" t="s">
        <v>91</v>
      </c>
      <c r="I11" s="37" t="s">
        <v>92</v>
      </c>
      <c r="J11" s="25" t="s">
        <v>93</v>
      </c>
    </row>
    <row r="12" spans="1:21" ht="180" x14ac:dyDescent="0.25">
      <c r="A12" s="16">
        <v>2019051114</v>
      </c>
      <c r="B12" s="26" t="s">
        <v>36</v>
      </c>
      <c r="C12" s="18">
        <v>43496</v>
      </c>
      <c r="D12" s="26" t="s">
        <v>37</v>
      </c>
      <c r="E12" s="17" t="s">
        <v>38</v>
      </c>
      <c r="F12" s="21">
        <v>163172189</v>
      </c>
      <c r="G12" s="33">
        <v>323785865</v>
      </c>
      <c r="H12" s="25" t="s">
        <v>94</v>
      </c>
      <c r="I12" s="37" t="s">
        <v>92</v>
      </c>
      <c r="J12" s="38" t="s">
        <v>93</v>
      </c>
    </row>
    <row r="13" spans="1:21" ht="60" x14ac:dyDescent="0.25">
      <c r="A13" s="16">
        <v>2019005126</v>
      </c>
      <c r="B13" s="17" t="s">
        <v>39</v>
      </c>
      <c r="C13" s="18">
        <v>43495</v>
      </c>
      <c r="D13" s="17" t="s">
        <v>40</v>
      </c>
      <c r="E13" s="17" t="s">
        <v>41</v>
      </c>
      <c r="F13" s="21">
        <v>194997012</v>
      </c>
      <c r="G13" s="33">
        <v>275432160</v>
      </c>
      <c r="H13" s="25" t="s">
        <v>95</v>
      </c>
      <c r="I13" s="25" t="s">
        <v>96</v>
      </c>
      <c r="J13" s="37" t="s">
        <v>97</v>
      </c>
    </row>
    <row r="14" spans="1:21" ht="90" x14ac:dyDescent="0.25">
      <c r="A14" s="16">
        <v>2019021113</v>
      </c>
      <c r="B14" s="24" t="s">
        <v>42</v>
      </c>
      <c r="C14" s="18">
        <v>43494</v>
      </c>
      <c r="D14" s="17" t="s">
        <v>43</v>
      </c>
      <c r="E14" s="25" t="s">
        <v>44</v>
      </c>
      <c r="F14" s="21">
        <v>775721124</v>
      </c>
      <c r="G14" s="33">
        <v>2946415337</v>
      </c>
      <c r="H14" s="37" t="s">
        <v>98</v>
      </c>
      <c r="I14" s="37" t="s">
        <v>99</v>
      </c>
      <c r="J14" s="37" t="s">
        <v>100</v>
      </c>
    </row>
    <row r="15" spans="1:21" ht="60" x14ac:dyDescent="0.25">
      <c r="A15" s="16">
        <v>2019000531</v>
      </c>
      <c r="B15" s="17" t="s">
        <v>45</v>
      </c>
      <c r="C15" s="18">
        <v>43650</v>
      </c>
      <c r="D15" s="17" t="s">
        <v>46</v>
      </c>
      <c r="E15" s="25" t="s">
        <v>47</v>
      </c>
      <c r="F15" s="21">
        <v>246528545</v>
      </c>
      <c r="G15" s="33">
        <v>246559002</v>
      </c>
      <c r="H15" s="25" t="s">
        <v>101</v>
      </c>
      <c r="I15" s="37" t="s">
        <v>102</v>
      </c>
      <c r="J15" s="25" t="s">
        <v>103</v>
      </c>
    </row>
    <row r="16" spans="1:21" ht="30" x14ac:dyDescent="0.25">
      <c r="A16" s="16">
        <v>2019000529</v>
      </c>
      <c r="B16" s="24" t="s">
        <v>48</v>
      </c>
      <c r="C16" s="18">
        <v>43486</v>
      </c>
      <c r="D16" s="24" t="s">
        <v>49</v>
      </c>
      <c r="E16" s="25" t="s">
        <v>29</v>
      </c>
      <c r="F16" s="21">
        <v>208240034</v>
      </c>
      <c r="G16" s="33">
        <v>208240034</v>
      </c>
      <c r="H16" s="39" t="s">
        <v>104</v>
      </c>
      <c r="I16" s="37" t="s">
        <v>105</v>
      </c>
      <c r="J16" s="40" t="s">
        <v>106</v>
      </c>
    </row>
    <row r="17" spans="1:10" ht="45" x14ac:dyDescent="0.25">
      <c r="A17" s="16">
        <v>201900248</v>
      </c>
      <c r="B17" s="17" t="s">
        <v>50</v>
      </c>
      <c r="C17" s="18">
        <v>43516</v>
      </c>
      <c r="D17" s="27" t="s">
        <v>51</v>
      </c>
      <c r="E17" s="28" t="s">
        <v>52</v>
      </c>
      <c r="F17" s="21">
        <v>521348069</v>
      </c>
      <c r="G17" s="33">
        <v>1521348069</v>
      </c>
      <c r="H17" s="25" t="s">
        <v>107</v>
      </c>
      <c r="I17" s="25" t="s">
        <v>108</v>
      </c>
      <c r="J17" s="25" t="s">
        <v>109</v>
      </c>
    </row>
    <row r="18" spans="1:10" ht="75" x14ac:dyDescent="0.25">
      <c r="A18" s="16">
        <v>2019051016</v>
      </c>
      <c r="B18" s="24" t="s">
        <v>53</v>
      </c>
      <c r="C18" s="18">
        <v>43490</v>
      </c>
      <c r="D18" s="17" t="s">
        <v>54</v>
      </c>
      <c r="E18" s="25" t="s">
        <v>55</v>
      </c>
      <c r="F18" s="21">
        <v>60000000</v>
      </c>
      <c r="G18" s="33">
        <v>60000000</v>
      </c>
      <c r="H18" s="37" t="s">
        <v>110</v>
      </c>
      <c r="I18" s="25" t="s">
        <v>111</v>
      </c>
      <c r="J18" s="38" t="s">
        <v>112</v>
      </c>
    </row>
    <row r="19" spans="1:10" ht="60" x14ac:dyDescent="0.25">
      <c r="A19" s="16">
        <v>201951027</v>
      </c>
      <c r="B19" s="17" t="s">
        <v>56</v>
      </c>
      <c r="C19" s="18">
        <v>2019</v>
      </c>
      <c r="D19" s="17" t="s">
        <v>57</v>
      </c>
      <c r="E19" s="25" t="s">
        <v>58</v>
      </c>
      <c r="F19" s="21">
        <v>154465119</v>
      </c>
      <c r="G19" s="33">
        <v>154465119</v>
      </c>
      <c r="H19" s="37" t="s">
        <v>113</v>
      </c>
      <c r="I19" s="25" t="s">
        <v>114</v>
      </c>
      <c r="J19" s="37" t="s">
        <v>115</v>
      </c>
    </row>
    <row r="20" spans="1:10" ht="45" x14ac:dyDescent="0.25">
      <c r="A20" s="16">
        <v>2019005215</v>
      </c>
      <c r="B20" s="24" t="s">
        <v>59</v>
      </c>
      <c r="C20" s="18">
        <v>43486</v>
      </c>
      <c r="D20" s="17" t="s">
        <v>60</v>
      </c>
      <c r="E20" s="25" t="s">
        <v>61</v>
      </c>
      <c r="F20" s="23">
        <v>382984719</v>
      </c>
      <c r="G20" s="34">
        <v>1121020495</v>
      </c>
      <c r="H20" s="37" t="s">
        <v>116</v>
      </c>
      <c r="I20" s="25" t="s">
        <v>117</v>
      </c>
      <c r="J20" s="41" t="s">
        <v>118</v>
      </c>
    </row>
    <row r="21" spans="1:10" ht="45" x14ac:dyDescent="0.25">
      <c r="A21" s="16">
        <v>2019005321</v>
      </c>
      <c r="B21" s="17" t="s">
        <v>62</v>
      </c>
      <c r="C21" s="18">
        <v>43521</v>
      </c>
      <c r="D21" s="29" t="s">
        <v>63</v>
      </c>
      <c r="E21" s="25" t="s">
        <v>29</v>
      </c>
      <c r="F21" s="23">
        <v>788316344</v>
      </c>
      <c r="G21" s="34">
        <v>1833776327</v>
      </c>
      <c r="H21" s="37" t="s">
        <v>119</v>
      </c>
      <c r="I21" s="25" t="s">
        <v>120</v>
      </c>
      <c r="J21" s="37" t="s">
        <v>121</v>
      </c>
    </row>
    <row r="22" spans="1:10" ht="60" x14ac:dyDescent="0.25">
      <c r="A22" s="16">
        <v>2019005125</v>
      </c>
      <c r="B22" s="17" t="s">
        <v>64</v>
      </c>
      <c r="C22" s="18">
        <v>43493</v>
      </c>
      <c r="D22" s="17" t="s">
        <v>65</v>
      </c>
      <c r="E22" s="25" t="s">
        <v>29</v>
      </c>
      <c r="F22" s="30">
        <v>637067026</v>
      </c>
      <c r="G22" s="35">
        <v>1243471414</v>
      </c>
      <c r="H22" s="25" t="s">
        <v>95</v>
      </c>
      <c r="I22" s="25" t="s">
        <v>96</v>
      </c>
      <c r="J22" s="37" t="s">
        <v>97</v>
      </c>
    </row>
    <row r="23" spans="1:10" ht="42" customHeight="1" x14ac:dyDescent="0.25">
      <c r="A23" s="16">
        <v>201900546</v>
      </c>
      <c r="B23" s="17" t="s">
        <v>66</v>
      </c>
      <c r="C23" s="18">
        <v>43496</v>
      </c>
      <c r="D23" s="17" t="s">
        <v>67</v>
      </c>
      <c r="E23" s="25" t="s">
        <v>29</v>
      </c>
      <c r="F23" s="23">
        <v>76200000</v>
      </c>
      <c r="G23" s="34">
        <v>213269000</v>
      </c>
      <c r="H23" s="25" t="s">
        <v>122</v>
      </c>
      <c r="I23" s="25" t="s">
        <v>123</v>
      </c>
      <c r="J23" s="42" t="s">
        <v>124</v>
      </c>
    </row>
    <row r="24" spans="1:10" ht="69" customHeight="1" x14ac:dyDescent="0.25">
      <c r="A24" s="16">
        <v>201900238</v>
      </c>
      <c r="B24" s="17" t="s">
        <v>130</v>
      </c>
      <c r="C24" s="18">
        <v>43755</v>
      </c>
      <c r="D24" s="17" t="s">
        <v>131</v>
      </c>
      <c r="E24" s="25" t="s">
        <v>132</v>
      </c>
      <c r="F24" s="23"/>
      <c r="G24" s="34">
        <v>1124399212</v>
      </c>
      <c r="H24" s="46" t="s">
        <v>133</v>
      </c>
      <c r="I24" s="37" t="s">
        <v>134</v>
      </c>
      <c r="J24" s="42" t="s">
        <v>135</v>
      </c>
    </row>
    <row r="25" spans="1:10" ht="75" x14ac:dyDescent="0.25">
      <c r="A25" s="16">
        <v>2019051015</v>
      </c>
      <c r="B25" s="17" t="s">
        <v>68</v>
      </c>
      <c r="C25" s="19" t="s">
        <v>69</v>
      </c>
      <c r="D25" s="17" t="s">
        <v>70</v>
      </c>
      <c r="E25" s="25" t="s">
        <v>71</v>
      </c>
      <c r="F25" s="31">
        <v>136029760</v>
      </c>
      <c r="G25" s="36">
        <v>136029760</v>
      </c>
      <c r="H25" s="37" t="s">
        <v>125</v>
      </c>
      <c r="I25" s="37" t="s">
        <v>111</v>
      </c>
      <c r="J25" s="25" t="s">
        <v>126</v>
      </c>
    </row>
    <row r="26" spans="1:10" ht="45" x14ac:dyDescent="0.25">
      <c r="A26" s="16">
        <v>2019002119</v>
      </c>
      <c r="B26" s="45" t="s">
        <v>72</v>
      </c>
      <c r="C26" s="18">
        <v>43726</v>
      </c>
      <c r="D26" s="17" t="s">
        <v>127</v>
      </c>
      <c r="E26" s="25" t="s">
        <v>128</v>
      </c>
      <c r="F26" s="31"/>
      <c r="G26" s="36">
        <v>4678539260</v>
      </c>
      <c r="H26" s="25" t="s">
        <v>141</v>
      </c>
      <c r="I26" s="37" t="s">
        <v>142</v>
      </c>
      <c r="J26" s="8"/>
    </row>
    <row r="27" spans="1:10" ht="60" x14ac:dyDescent="0.25">
      <c r="A27" s="8">
        <v>2019002120</v>
      </c>
      <c r="B27" s="47" t="s">
        <v>136</v>
      </c>
      <c r="C27" s="8"/>
      <c r="D27" s="48" t="s">
        <v>137</v>
      </c>
      <c r="E27" s="47" t="s">
        <v>138</v>
      </c>
      <c r="F27" s="9"/>
      <c r="G27" s="43">
        <v>1015094296</v>
      </c>
      <c r="H27" s="49" t="s">
        <v>143</v>
      </c>
      <c r="I27" s="37" t="s">
        <v>144</v>
      </c>
      <c r="J27" s="8"/>
    </row>
    <row r="28" spans="1:10" ht="37.5" customHeight="1" x14ac:dyDescent="0.25">
      <c r="A28" s="8">
        <v>2019002121</v>
      </c>
      <c r="B28" s="48" t="s">
        <v>139</v>
      </c>
      <c r="C28" s="8"/>
      <c r="D28" s="47" t="s">
        <v>140</v>
      </c>
      <c r="E28" s="49" t="s">
        <v>23</v>
      </c>
      <c r="F28" s="50">
        <v>11074491110</v>
      </c>
      <c r="G28" s="44">
        <v>11447187563</v>
      </c>
      <c r="H28" s="37" t="s">
        <v>145</v>
      </c>
      <c r="I28" s="25" t="s">
        <v>146</v>
      </c>
      <c r="J28" s="8"/>
    </row>
    <row r="29" spans="1:10" x14ac:dyDescent="0.25">
      <c r="A29" s="8"/>
      <c r="B29" s="8"/>
      <c r="C29" s="8"/>
      <c r="D29" s="8"/>
      <c r="E29" s="8"/>
      <c r="F29" s="9"/>
      <c r="G29" s="44"/>
      <c r="H29" s="8"/>
      <c r="I29" s="8"/>
      <c r="J29" s="8"/>
    </row>
    <row r="30" spans="1:10" x14ac:dyDescent="0.25">
      <c r="A30" s="8"/>
      <c r="B30" s="8"/>
      <c r="C30" s="8"/>
      <c r="D30" s="8"/>
      <c r="E30" s="8"/>
      <c r="F30" s="9"/>
      <c r="G30" s="9"/>
      <c r="H30" s="8"/>
      <c r="I30" s="8"/>
      <c r="J30" s="8"/>
    </row>
    <row r="31" spans="1:10" x14ac:dyDescent="0.25">
      <c r="A31" s="8"/>
      <c r="B31" s="8"/>
      <c r="C31" s="8"/>
      <c r="D31" s="8"/>
      <c r="E31" s="8"/>
      <c r="F31" s="9"/>
      <c r="G31" s="9"/>
      <c r="H31" s="8"/>
      <c r="I31" s="8"/>
      <c r="J31" s="8"/>
    </row>
    <row r="32" spans="1:10" x14ac:dyDescent="0.25">
      <c r="A32" s="8"/>
      <c r="B32" s="8"/>
      <c r="C32" s="8"/>
      <c r="D32" s="8"/>
      <c r="E32" s="8"/>
      <c r="F32" s="9"/>
      <c r="G32" s="9"/>
      <c r="H32" s="8"/>
      <c r="I32" s="8"/>
      <c r="J32" s="8"/>
    </row>
    <row r="33" spans="1:10" x14ac:dyDescent="0.25">
      <c r="A33" s="8"/>
      <c r="B33" s="8"/>
      <c r="C33" s="8"/>
      <c r="D33" s="8"/>
      <c r="E33" s="8"/>
      <c r="F33" s="9"/>
      <c r="G33" s="9"/>
      <c r="H33" s="8"/>
      <c r="I33" s="8"/>
      <c r="J33" s="8"/>
    </row>
    <row r="34" spans="1:10" x14ac:dyDescent="0.25">
      <c r="A34" s="8"/>
      <c r="B34" s="8"/>
      <c r="C34" s="8"/>
      <c r="D34" s="8"/>
      <c r="E34" s="8"/>
      <c r="F34" s="9"/>
      <c r="G34" s="9"/>
      <c r="H34" s="8"/>
      <c r="I34" s="8"/>
      <c r="J34" s="8"/>
    </row>
    <row r="35" spans="1:10" x14ac:dyDescent="0.25">
      <c r="A35" s="8"/>
      <c r="B35" s="8"/>
      <c r="C35" s="8"/>
      <c r="D35" s="8"/>
      <c r="E35" s="8"/>
      <c r="F35" s="9"/>
      <c r="G35" s="9"/>
      <c r="H35" s="8"/>
      <c r="I35" s="8"/>
      <c r="J35" s="8"/>
    </row>
    <row r="36" spans="1:10" x14ac:dyDescent="0.25">
      <c r="A36" s="8"/>
      <c r="B36" s="8"/>
      <c r="C36" s="8"/>
      <c r="D36" s="8"/>
      <c r="E36" s="8"/>
      <c r="F36" s="9"/>
      <c r="G36" s="9"/>
      <c r="H36" s="8"/>
      <c r="I36" s="8"/>
      <c r="J36" s="8"/>
    </row>
    <row r="37" spans="1:10" x14ac:dyDescent="0.25">
      <c r="A37" s="8"/>
      <c r="B37" s="8"/>
      <c r="C37" s="8"/>
      <c r="D37" s="8"/>
      <c r="E37" s="8"/>
      <c r="F37" s="9"/>
      <c r="G37" s="9"/>
      <c r="H37" s="8"/>
      <c r="I37" s="8"/>
      <c r="J37" s="8"/>
    </row>
    <row r="38" spans="1:10" x14ac:dyDescent="0.25">
      <c r="A38" s="8"/>
      <c r="B38" s="8"/>
      <c r="C38" s="8"/>
      <c r="D38" s="8"/>
      <c r="E38" s="8"/>
      <c r="F38" s="9"/>
      <c r="G38" s="9"/>
      <c r="H38" s="8"/>
      <c r="I38" s="8"/>
      <c r="J38" s="8"/>
    </row>
    <row r="39" spans="1:10" x14ac:dyDescent="0.25">
      <c r="A39" s="8"/>
      <c r="B39" s="8"/>
      <c r="C39" s="8"/>
      <c r="D39" s="8"/>
      <c r="E39" s="8"/>
      <c r="F39" s="9"/>
      <c r="G39" s="9"/>
      <c r="H39" s="8"/>
      <c r="I39" s="8"/>
      <c r="J39" s="8"/>
    </row>
    <row r="40" spans="1:10" x14ac:dyDescent="0.25">
      <c r="A40" s="8"/>
      <c r="B40" s="8"/>
      <c r="C40" s="8"/>
      <c r="D40" s="8"/>
      <c r="E40" s="8"/>
      <c r="F40" s="9"/>
      <c r="G40" s="9"/>
      <c r="H40" s="8"/>
      <c r="I40" s="8"/>
      <c r="J40" s="8"/>
    </row>
    <row r="41" spans="1:10" x14ac:dyDescent="0.25">
      <c r="A41" s="8"/>
      <c r="B41" s="8"/>
      <c r="C41" s="8"/>
      <c r="D41" s="8"/>
      <c r="E41" s="8"/>
      <c r="F41" s="9"/>
      <c r="G41" s="9"/>
      <c r="H41" s="8"/>
      <c r="I41" s="8"/>
      <c r="J41" s="8"/>
    </row>
    <row r="42" spans="1:10" x14ac:dyDescent="0.25">
      <c r="A42" s="8"/>
      <c r="B42" s="8"/>
      <c r="C42" s="8"/>
      <c r="D42" s="8"/>
      <c r="E42" s="8"/>
      <c r="F42" s="9"/>
      <c r="G42" s="9"/>
      <c r="H42" s="8"/>
      <c r="I42" s="8"/>
      <c r="J42" s="8"/>
    </row>
    <row r="43" spans="1:10" x14ac:dyDescent="0.25">
      <c r="A43" s="8"/>
      <c r="B43" s="8"/>
      <c r="C43" s="8"/>
      <c r="D43" s="8"/>
      <c r="E43" s="8"/>
      <c r="F43" s="9"/>
      <c r="G43" s="9"/>
      <c r="H43" s="8"/>
      <c r="I43" s="8"/>
      <c r="J43" s="8"/>
    </row>
    <row r="44" spans="1:10" x14ac:dyDescent="0.25">
      <c r="A44" s="8"/>
      <c r="B44" s="8"/>
      <c r="C44" s="8"/>
      <c r="D44" s="8"/>
      <c r="E44" s="8"/>
      <c r="F44" s="9"/>
      <c r="G44" s="9"/>
      <c r="H44" s="8"/>
      <c r="I44" s="8"/>
      <c r="J44" s="8"/>
    </row>
    <row r="45" spans="1:10" x14ac:dyDescent="0.25">
      <c r="A45" s="8"/>
      <c r="B45" s="8"/>
      <c r="C45" s="8"/>
      <c r="D45" s="8"/>
      <c r="E45" s="8"/>
      <c r="F45" s="9"/>
      <c r="G45" s="9"/>
      <c r="H45" s="8"/>
      <c r="I45" s="8"/>
      <c r="J45" s="8"/>
    </row>
    <row r="46" spans="1:10" x14ac:dyDescent="0.25">
      <c r="A46" s="8"/>
      <c r="B46" s="8"/>
      <c r="C46" s="8"/>
      <c r="D46" s="8"/>
      <c r="E46" s="8"/>
      <c r="F46" s="9"/>
      <c r="G46" s="9"/>
      <c r="H46" s="8"/>
      <c r="I46" s="8"/>
      <c r="J46" s="8"/>
    </row>
    <row r="47" spans="1:10" x14ac:dyDescent="0.25">
      <c r="A47" s="8"/>
      <c r="B47" s="8"/>
      <c r="C47" s="8"/>
      <c r="D47" s="8"/>
      <c r="E47" s="8"/>
      <c r="F47" s="9"/>
      <c r="G47" s="9"/>
      <c r="H47" s="8"/>
      <c r="I47" s="8"/>
      <c r="J47" s="8"/>
    </row>
    <row r="48" spans="1:10" x14ac:dyDescent="0.25">
      <c r="A48" s="8"/>
      <c r="B48" s="8"/>
      <c r="C48" s="8"/>
      <c r="D48" s="8"/>
      <c r="E48" s="8"/>
      <c r="F48" s="9"/>
      <c r="G48" s="9"/>
      <c r="H48" s="8"/>
      <c r="I48" s="8"/>
      <c r="J48" s="8"/>
    </row>
    <row r="49" spans="4:8" x14ac:dyDescent="0.25">
      <c r="F49" s="1"/>
      <c r="G49" s="1"/>
    </row>
    <row r="50" spans="4:8" x14ac:dyDescent="0.25">
      <c r="D50" s="14" t="s">
        <v>6</v>
      </c>
      <c r="E50" s="14"/>
      <c r="F50" s="15">
        <f>SUM(F5:F49)</f>
        <v>17094491110</v>
      </c>
      <c r="G50" s="15">
        <f>SUM(G5:G49)</f>
        <v>36175911396</v>
      </c>
      <c r="H50" s="1"/>
    </row>
    <row r="51" spans="4:8" x14ac:dyDescent="0.25">
      <c r="F51" s="1"/>
      <c r="G51" s="1"/>
    </row>
    <row r="52" spans="4:8" x14ac:dyDescent="0.25">
      <c r="F52" s="1"/>
      <c r="G52" s="1"/>
      <c r="H52" s="2"/>
    </row>
    <row r="53" spans="4:8" x14ac:dyDescent="0.25">
      <c r="F53" s="1"/>
      <c r="G53" s="1"/>
    </row>
    <row r="54" spans="4:8" x14ac:dyDescent="0.25">
      <c r="F54" s="1"/>
      <c r="G54" s="1"/>
    </row>
    <row r="55" spans="4:8" x14ac:dyDescent="0.25">
      <c r="F55" s="1"/>
      <c r="G55" s="1"/>
    </row>
    <row r="56" spans="4:8" x14ac:dyDescent="0.25">
      <c r="F56" s="1"/>
      <c r="G56" s="1"/>
    </row>
    <row r="57" spans="4:8" x14ac:dyDescent="0.25">
      <c r="F57" s="1"/>
      <c r="G57" s="1"/>
    </row>
    <row r="58" spans="4:8" x14ac:dyDescent="0.25">
      <c r="F58" s="1"/>
      <c r="G58" s="1"/>
    </row>
    <row r="59" spans="4:8" x14ac:dyDescent="0.25">
      <c r="F59" s="1"/>
      <c r="G59" s="1"/>
    </row>
    <row r="60" spans="4:8" x14ac:dyDescent="0.25">
      <c r="F60" s="1"/>
      <c r="G60" s="1"/>
    </row>
  </sheetData>
  <mergeCells count="5">
    <mergeCell ref="D1:J1"/>
    <mergeCell ref="A1:C2"/>
    <mergeCell ref="F2:J2"/>
    <mergeCell ref="L2:U2"/>
    <mergeCell ref="A3:J3"/>
  </mergeCells>
  <hyperlinks>
    <hyperlink ref="J7" r:id="rId1" xr:uid="{00000000-0004-0000-0000-000000000000}"/>
    <hyperlink ref="J16" r:id="rId2" xr:uid="{00000000-0004-0000-0000-000001000000}"/>
    <hyperlink ref="J18" r:id="rId3" xr:uid="{00000000-0004-0000-0000-000002000000}"/>
    <hyperlink ref="J20" r:id="rId4" xr:uid="{00000000-0004-0000-0000-000003000000}"/>
    <hyperlink ref="J8" r:id="rId5" xr:uid="{00000000-0004-0000-0000-000004000000}"/>
    <hyperlink ref="J12" r:id="rId6" xr:uid="{00000000-0004-0000-0000-000005000000}"/>
    <hyperlink ref="J23" r:id="rId7" xr:uid="{00000000-0004-0000-0000-000006000000}"/>
    <hyperlink ref="J24" r:id="rId8" xr:uid="{00000000-0004-0000-0000-000007000000}"/>
  </hyperlinks>
  <pageMargins left="0.7" right="0.7" top="0.75" bottom="0.75" header="0.3" footer="0.3"/>
  <pageSetup paperSize="9"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Meneses</dc:creator>
  <cp:lastModifiedBy>Luz Mary Ramírez Montoya</cp:lastModifiedBy>
  <cp:lastPrinted>2016-02-01T19:41:54Z</cp:lastPrinted>
  <dcterms:created xsi:type="dcterms:W3CDTF">2014-10-31T14:03:21Z</dcterms:created>
  <dcterms:modified xsi:type="dcterms:W3CDTF">2020-02-03T21:33:17Z</dcterms:modified>
</cp:coreProperties>
</file>