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LANEACION 2016\1474\"/>
    </mc:Choice>
  </mc:AlternateContent>
  <bookViews>
    <workbookView xWindow="0" yWindow="0" windowWidth="28800" windowHeight="11835" activeTab="4"/>
  </bookViews>
  <sheets>
    <sheet name="LINEA 1" sheetId="7" r:id="rId1"/>
    <sheet name="LINEA 2" sheetId="8" r:id="rId2"/>
    <sheet name="LINEA 3" sheetId="3" r:id="rId3"/>
    <sheet name="LINEA 4" sheetId="4" r:id="rId4"/>
    <sheet name="LINEA 5" sheetId="5" r:id="rId5"/>
    <sheet name="LINEA 6" sheetId="6" r:id="rId6"/>
  </sheets>
  <definedNames>
    <definedName name="_xlnm._FilterDatabase" localSheetId="0" hidden="1">'LINEA 1'!$A$7:$O$29</definedName>
    <definedName name="_xlnm._FilterDatabase" localSheetId="1" hidden="1">'LINEA 2'!$A$7:$O$7</definedName>
    <definedName name="_xlnm._FilterDatabase" localSheetId="2" hidden="1">'LINEA 3'!$A$7:$O$7</definedName>
    <definedName name="_xlnm._FilterDatabase" localSheetId="3" hidden="1">'LINEA 4'!$A$7:$O$7</definedName>
    <definedName name="_xlnm._FilterDatabase" localSheetId="4" hidden="1">'LINEA 5'!$A$7:$O$45</definedName>
    <definedName name="_xlnm._FilterDatabase" localSheetId="5" hidden="1">'LINEA 6'!$A$7:$P$7</definedName>
    <definedName name="_xlnm.Print_Area" localSheetId="0">'LINEA 1'!$A$7:$L$29</definedName>
    <definedName name="_xlnm.Print_Area" localSheetId="1">'LINEA 2'!$A$7:$K$31</definedName>
    <definedName name="_xlnm.Print_Area" localSheetId="2">'LINEA 3'!$A$7:$K$23</definedName>
    <definedName name="_xlnm.Print_Area" localSheetId="3">'LINEA 4'!$A$7:$K$15</definedName>
    <definedName name="_xlnm.Print_Area" localSheetId="4">'LINEA 5'!$A$7:$K$44</definedName>
    <definedName name="_xlnm.Print_Area" localSheetId="5">'LINEA 6'!$A$7:$K$13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5" l="1"/>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8" i="5"/>
  <c r="Q9" i="6" l="1"/>
  <c r="Q10" i="6"/>
  <c r="Q11" i="6"/>
  <c r="Q12" i="6"/>
  <c r="Q13" i="6"/>
  <c r="Q14" i="6"/>
  <c r="Q15" i="6"/>
  <c r="Q16" i="6"/>
  <c r="Q8" i="6"/>
  <c r="Q9" i="4" l="1"/>
  <c r="Q10" i="4"/>
  <c r="Q11" i="4"/>
  <c r="Q12" i="4"/>
  <c r="Q13" i="4"/>
  <c r="Q14" i="4"/>
  <c r="Q15" i="4"/>
  <c r="Q8" i="4"/>
  <c r="Q9" i="3"/>
  <c r="Q10" i="3"/>
  <c r="Q11" i="3"/>
  <c r="Q12" i="3"/>
  <c r="Q13" i="3"/>
  <c r="Q14" i="3"/>
  <c r="Q15" i="3"/>
  <c r="Q16" i="3"/>
  <c r="Q17" i="3"/>
  <c r="Q18" i="3"/>
  <c r="Q19" i="3"/>
  <c r="Q20" i="3"/>
  <c r="Q21" i="3"/>
  <c r="Q22" i="3"/>
  <c r="Q23" i="3"/>
  <c r="Q8" i="3"/>
  <c r="Q9" i="8"/>
  <c r="Q10" i="8"/>
  <c r="Q11" i="8"/>
  <c r="Q12" i="8"/>
  <c r="Q13" i="8"/>
  <c r="Q14" i="8"/>
  <c r="Q15" i="8"/>
  <c r="Q16" i="8"/>
  <c r="Q17" i="8"/>
  <c r="Q18" i="8"/>
  <c r="Q19" i="8"/>
  <c r="Q20" i="8"/>
  <c r="Q21" i="8"/>
  <c r="Q22" i="8"/>
  <c r="Q23" i="8"/>
  <c r="Q24" i="8"/>
  <c r="Q25" i="8"/>
  <c r="Q26" i="8"/>
  <c r="Q27" i="8"/>
  <c r="Q28" i="8"/>
  <c r="Q29" i="8"/>
  <c r="Q30" i="8"/>
  <c r="Q31" i="8"/>
  <c r="Q8" i="8"/>
  <c r="Q9" i="7"/>
  <c r="Q10" i="7"/>
  <c r="Q11" i="7"/>
  <c r="Q12" i="7"/>
  <c r="Q13" i="7"/>
  <c r="Q14" i="7"/>
  <c r="Q15" i="7"/>
  <c r="Q16" i="7"/>
  <c r="Q17" i="7"/>
  <c r="Q18" i="7"/>
  <c r="Q19" i="7"/>
  <c r="Q20" i="7"/>
  <c r="Q21" i="7"/>
  <c r="Q22" i="7"/>
  <c r="Q23" i="7"/>
  <c r="Q24" i="7"/>
  <c r="Q25" i="7"/>
  <c r="Q26" i="7"/>
  <c r="Q27" i="7"/>
  <c r="Q28" i="7"/>
  <c r="Q29" i="7"/>
  <c r="Q8" i="7"/>
  <c r="O8" i="7"/>
  <c r="O9" i="4" l="1"/>
  <c r="O10" i="4"/>
  <c r="O11" i="4"/>
  <c r="O12" i="4"/>
  <c r="O13" i="4"/>
  <c r="O14" i="4"/>
  <c r="O15" i="4"/>
  <c r="O8" i="4"/>
  <c r="O17" i="3"/>
  <c r="O19" i="3"/>
  <c r="O28" i="5"/>
  <c r="O9" i="6"/>
  <c r="O10" i="6"/>
  <c r="O11" i="6"/>
  <c r="O12" i="6"/>
  <c r="O13" i="6"/>
  <c r="O8" i="6"/>
  <c r="O9" i="5"/>
  <c r="O10" i="5"/>
  <c r="O11" i="5"/>
  <c r="O12" i="5"/>
  <c r="O13" i="5"/>
  <c r="O14" i="5"/>
  <c r="O15" i="5"/>
  <c r="O16" i="5"/>
  <c r="O17" i="5"/>
  <c r="O18" i="5"/>
  <c r="O19" i="5"/>
  <c r="O20" i="5"/>
  <c r="O21" i="5"/>
  <c r="O22" i="5"/>
  <c r="O23" i="5"/>
  <c r="O24" i="5"/>
  <c r="O25" i="5"/>
  <c r="O26" i="5"/>
  <c r="O27" i="5"/>
  <c r="O29" i="5"/>
  <c r="O30" i="5"/>
  <c r="O31" i="5"/>
  <c r="O32" i="5"/>
  <c r="O33" i="5"/>
  <c r="O34" i="5"/>
  <c r="O36" i="5"/>
  <c r="O37" i="5"/>
  <c r="O38" i="5"/>
  <c r="O39" i="5"/>
  <c r="O40" i="5"/>
  <c r="O41" i="5"/>
  <c r="O42" i="5"/>
  <c r="O43" i="5"/>
  <c r="O44" i="5"/>
  <c r="O45" i="5"/>
  <c r="O9" i="3"/>
  <c r="O10" i="3"/>
  <c r="O11" i="3"/>
  <c r="O12" i="3"/>
  <c r="O13" i="3"/>
  <c r="O14" i="3"/>
  <c r="O15" i="3"/>
  <c r="O22" i="3"/>
  <c r="O8" i="3"/>
  <c r="O9" i="8"/>
  <c r="O10" i="8"/>
  <c r="O11" i="8"/>
  <c r="O12" i="8"/>
  <c r="O13" i="8"/>
  <c r="O14" i="8"/>
  <c r="O15" i="8"/>
  <c r="O16" i="8"/>
  <c r="O17" i="8"/>
  <c r="O18" i="8"/>
  <c r="O19" i="8"/>
  <c r="O20" i="8"/>
  <c r="O21" i="8"/>
  <c r="O22" i="8"/>
  <c r="O23" i="8"/>
  <c r="O24" i="8"/>
  <c r="O25" i="8"/>
  <c r="O27" i="8"/>
  <c r="O28" i="8"/>
  <c r="O29" i="8"/>
  <c r="O30" i="8"/>
  <c r="O31" i="8"/>
  <c r="O8" i="8"/>
  <c r="O9" i="7"/>
  <c r="O10" i="7"/>
  <c r="O11" i="7"/>
  <c r="O12" i="7"/>
  <c r="O13" i="7"/>
  <c r="O15" i="7"/>
  <c r="O16" i="7"/>
  <c r="O17" i="7"/>
  <c r="O18" i="7"/>
  <c r="O19" i="7"/>
  <c r="O20" i="7"/>
  <c r="O21" i="7"/>
  <c r="O22" i="7"/>
  <c r="O23" i="7"/>
  <c r="O24" i="7"/>
  <c r="O25" i="7"/>
  <c r="O26" i="7"/>
  <c r="O27" i="7"/>
  <c r="O28" i="7"/>
  <c r="O29" i="7"/>
  <c r="O8" i="5" l="1"/>
</calcChain>
</file>

<file path=xl/comments1.xml><?xml version="1.0" encoding="utf-8"?>
<comments xmlns="http://schemas.openxmlformats.org/spreadsheetml/2006/main">
  <authors>
    <author>Natalia Meneses</author>
    <author>Admin  red</author>
  </authors>
  <commentList>
    <comment ref="Q12" authorId="0" shapeId="0">
      <text>
        <r>
          <rPr>
            <b/>
            <sz val="9"/>
            <color indexed="81"/>
            <rFont val="Tahoma"/>
            <family val="2"/>
          </rPr>
          <t>DIANA
Se exigia una excluisividad con data Crédito.</t>
        </r>
      </text>
    </comment>
    <comment ref="I18" authorId="1" shapeId="0">
      <text>
        <r>
          <rPr>
            <b/>
            <sz val="9"/>
            <color indexed="81"/>
            <rFont val="Tahoma"/>
            <family val="2"/>
          </rPr>
          <t>Admin  red:</t>
        </r>
        <r>
          <rPr>
            <sz val="9"/>
            <color indexed="81"/>
            <rFont val="Tahoma"/>
            <family val="2"/>
          </rPr>
          <t xml:space="preserve">
Febrero 26 / 2015
$87,822,000</t>
        </r>
      </text>
    </comment>
    <comment ref="I20" authorId="1" shapeId="0">
      <text>
        <r>
          <rPr>
            <b/>
            <sz val="9"/>
            <color indexed="81"/>
            <rFont val="Tahoma"/>
            <family val="2"/>
          </rPr>
          <t>Admin  red:</t>
        </r>
        <r>
          <rPr>
            <sz val="9"/>
            <color indexed="81"/>
            <rFont val="Tahoma"/>
            <family val="2"/>
          </rPr>
          <t xml:space="preserve">
Solicitando propuestas y realizando estudios previos.</t>
        </r>
      </text>
    </comment>
    <comment ref="N20" authorId="1" shapeId="0">
      <text>
        <r>
          <rPr>
            <b/>
            <sz val="9"/>
            <color indexed="81"/>
            <rFont val="Tahoma"/>
            <family val="2"/>
          </rPr>
          <t>Admin  red:</t>
        </r>
        <r>
          <rPr>
            <sz val="9"/>
            <color indexed="81"/>
            <rFont val="Tahoma"/>
            <family val="2"/>
          </rPr>
          <t xml:space="preserve">
Actividad que se planteó con fecha de finalización Sep 25 / 2015</t>
        </r>
      </text>
    </comment>
    <comment ref="I21" authorId="1" shapeId="0">
      <text>
        <r>
          <rPr>
            <b/>
            <sz val="9"/>
            <color indexed="81"/>
            <rFont val="Tahoma"/>
            <family val="2"/>
          </rPr>
          <t>Admin  red:</t>
        </r>
        <r>
          <rPr>
            <sz val="9"/>
            <color indexed="81"/>
            <rFont val="Tahoma"/>
            <family val="2"/>
          </rPr>
          <t xml:space="preserve">
Julio 01 /2015
$12,000,000</t>
        </r>
      </text>
    </comment>
    <comment ref="I22" authorId="1" shapeId="0">
      <text>
        <r>
          <rPr>
            <b/>
            <sz val="9"/>
            <color indexed="81"/>
            <rFont val="Tahoma"/>
            <family val="2"/>
          </rPr>
          <t>Admin  red:</t>
        </r>
        <r>
          <rPr>
            <sz val="9"/>
            <color indexed="81"/>
            <rFont val="Tahoma"/>
            <family val="2"/>
          </rPr>
          <t xml:space="preserve">
23 Junio /2015
159,500,000</t>
        </r>
      </text>
    </comment>
    <comment ref="I23" authorId="1" shapeId="0">
      <text>
        <r>
          <rPr>
            <b/>
            <sz val="9"/>
            <color indexed="81"/>
            <rFont val="Tahoma"/>
            <family val="2"/>
          </rPr>
          <t>Admin  red:</t>
        </r>
        <r>
          <rPr>
            <sz val="9"/>
            <color indexed="81"/>
            <rFont val="Tahoma"/>
            <family val="2"/>
          </rPr>
          <t xml:space="preserve">
</t>
        </r>
      </text>
    </comment>
    <comment ref="I24" authorId="1" shapeId="0">
      <text>
        <r>
          <rPr>
            <b/>
            <sz val="9"/>
            <color indexed="81"/>
            <rFont val="Tahoma"/>
            <family val="2"/>
          </rPr>
          <t>Admin  red:</t>
        </r>
        <r>
          <rPr>
            <sz val="9"/>
            <color indexed="81"/>
            <rFont val="Tahoma"/>
            <family val="2"/>
          </rPr>
          <t xml:space="preserve">
Ejecución desde Marzo 2015</t>
        </r>
      </text>
    </comment>
    <comment ref="I25" authorId="1" shapeId="0">
      <text>
        <r>
          <rPr>
            <b/>
            <sz val="9"/>
            <color indexed="81"/>
            <rFont val="Tahoma"/>
            <family val="2"/>
          </rPr>
          <t>Admin  red:</t>
        </r>
        <r>
          <rPr>
            <sz val="9"/>
            <color indexed="81"/>
            <rFont val="Tahoma"/>
            <family val="2"/>
          </rPr>
          <t xml:space="preserve">
Seguridad Perimetral abril 01 2015. Se fucionó contrato Une por 119,000,000 incluyendo Internet Backup
Cobertura Wifi se contrató el 14 Jul/2015. Pendiente implementación. No han llegado los dispositivos por parte del proveedor.</t>
        </r>
      </text>
    </comment>
    <comment ref="I26" authorId="1" shapeId="0">
      <text>
        <r>
          <rPr>
            <b/>
            <sz val="9"/>
            <color indexed="81"/>
            <rFont val="Tahoma"/>
            <family val="2"/>
          </rPr>
          <t>Admin  red:</t>
        </r>
        <r>
          <rPr>
            <sz val="9"/>
            <color indexed="81"/>
            <rFont val="Tahoma"/>
            <family val="2"/>
          </rPr>
          <t xml:space="preserve">
Instalado y ejecutado 41 Sonidos y 6 Video Beam. Cambiar renovación por Contratación</t>
        </r>
      </text>
    </comment>
  </commentList>
</comments>
</file>

<file path=xl/comments2.xml><?xml version="1.0" encoding="utf-8"?>
<comments xmlns="http://schemas.openxmlformats.org/spreadsheetml/2006/main">
  <authors>
    <author>Natalia Meneses</author>
    <author>investigaciones</author>
  </authors>
  <commentList>
    <comment ref="I17" authorId="0" shapeId="0">
      <text>
        <r>
          <rPr>
            <b/>
            <sz val="9"/>
            <color indexed="81"/>
            <rFont val="Tahoma"/>
            <family val="2"/>
          </rPr>
          <t>DIANA
Solo hasta hace un mes se encontro el perfil requerido.</t>
        </r>
        <r>
          <rPr>
            <sz val="9"/>
            <color indexed="81"/>
            <rFont val="Tahoma"/>
            <family val="2"/>
          </rPr>
          <t xml:space="preserve">
</t>
        </r>
      </text>
    </comment>
    <comment ref="I18" authorId="0" shapeId="0">
      <text>
        <r>
          <rPr>
            <b/>
            <sz val="9"/>
            <color indexed="81"/>
            <rFont val="Tahoma"/>
            <family val="2"/>
          </rPr>
          <t>DIANA
Contratada Junio 16</t>
        </r>
      </text>
    </comment>
    <comment ref="I19" authorId="1" shapeId="0">
      <text>
        <r>
          <rPr>
            <b/>
            <sz val="9"/>
            <color indexed="81"/>
            <rFont val="Tahoma"/>
            <family val="2"/>
          </rPr>
          <t>investigaciones:</t>
        </r>
        <r>
          <rPr>
            <sz val="9"/>
            <color indexed="81"/>
            <rFont val="Tahoma"/>
            <family val="2"/>
          </rPr>
          <t xml:space="preserve">
balanza, pHmetro, desecador, rotaevaporador,destilador, bombas de aire, bomba de vacio $43.006.080</t>
        </r>
      </text>
    </comment>
    <comment ref="K19" authorId="0" shapeId="0">
      <text>
        <r>
          <rPr>
            <sz val="9"/>
            <color indexed="81"/>
            <rFont val="Tahoma"/>
            <family val="2"/>
          </rPr>
          <t xml:space="preserve">DIANA
Cepillo conllave
Acolilladora
Rota martillo
Cierre sin fin
Bombas personales con cargador
</t>
        </r>
      </text>
    </comment>
    <comment ref="I20" authorId="1" shapeId="0">
      <text>
        <r>
          <rPr>
            <b/>
            <sz val="9"/>
            <color indexed="81"/>
            <rFont val="Tahoma"/>
            <family val="2"/>
          </rPr>
          <t>investigaciones:</t>
        </r>
        <r>
          <rPr>
            <sz val="9"/>
            <color indexed="81"/>
            <rFont val="Tahoma"/>
            <family val="2"/>
          </rPr>
          <t xml:space="preserve">
se adquirio por $135000000</t>
        </r>
      </text>
    </comment>
    <comment ref="I21" authorId="1" shapeId="0">
      <text>
        <r>
          <rPr>
            <b/>
            <sz val="9"/>
            <color indexed="81"/>
            <rFont val="Tahoma"/>
            <family val="2"/>
          </rPr>
          <t>investigaciones:</t>
        </r>
        <r>
          <rPr>
            <sz val="9"/>
            <color indexed="81"/>
            <rFont val="Tahoma"/>
            <family val="2"/>
          </rPr>
          <t xml:space="preserve">
no se va a adquirir porque se vio afectado el presupuesto por el aumento del dolar</t>
        </r>
      </text>
    </comment>
    <comment ref="I22" authorId="1" shapeId="0">
      <text>
        <r>
          <rPr>
            <b/>
            <sz val="9"/>
            <color indexed="81"/>
            <rFont val="Tahoma"/>
            <family val="2"/>
          </rPr>
          <t>investigaciones:</t>
        </r>
        <r>
          <rPr>
            <sz val="9"/>
            <color indexed="81"/>
            <rFont val="Tahoma"/>
            <family val="2"/>
          </rPr>
          <t xml:space="preserve">
a la fecha hay 3 artículos publicados que no requirieron pago y 4 libros en proceso pero no se ha pagado aún</t>
        </r>
      </text>
    </comment>
    <comment ref="I23" authorId="1" shapeId="0">
      <text>
        <r>
          <rPr>
            <b/>
            <sz val="9"/>
            <color indexed="81"/>
            <rFont val="Tahoma"/>
            <family val="2"/>
          </rPr>
          <t>investigaciones:</t>
        </r>
        <r>
          <rPr>
            <sz val="9"/>
            <color indexed="81"/>
            <rFont val="Tahoma"/>
            <family val="2"/>
          </rPr>
          <t xml:space="preserve">
se adquirieron insumos y materiales por valor de $32.333.271</t>
        </r>
      </text>
    </comment>
    <comment ref="I24" authorId="1" shapeId="0">
      <text>
        <r>
          <rPr>
            <b/>
            <sz val="9"/>
            <color indexed="81"/>
            <rFont val="Tahoma"/>
            <family val="2"/>
          </rPr>
          <t>investigaciones:</t>
        </r>
        <r>
          <rPr>
            <sz val="9"/>
            <color indexed="81"/>
            <rFont val="Tahoma"/>
            <family val="2"/>
          </rPr>
          <t xml:space="preserve">
</t>
        </r>
      </text>
    </comment>
    <comment ref="I25" authorId="1" shapeId="0">
      <text>
        <r>
          <rPr>
            <b/>
            <sz val="9"/>
            <color indexed="81"/>
            <rFont val="Tahoma"/>
            <family val="2"/>
          </rPr>
          <t>investigaciones:</t>
        </r>
        <r>
          <rPr>
            <sz val="9"/>
            <color indexed="81"/>
            <rFont val="Tahoma"/>
            <family val="2"/>
          </rPr>
          <t xml:space="preserve">
hemos participado en reuniones de ACIET, ACAC y en eventos de CLCSO, Red Colsi</t>
        </r>
      </text>
    </comment>
    <comment ref="I26" authorId="1" shapeId="0">
      <text>
        <r>
          <rPr>
            <b/>
            <sz val="9"/>
            <color indexed="81"/>
            <rFont val="Tahoma"/>
            <family val="2"/>
          </rPr>
          <t>investigaciones:</t>
        </r>
        <r>
          <rPr>
            <sz val="9"/>
            <color indexed="81"/>
            <rFont val="Tahoma"/>
            <family val="2"/>
          </rPr>
          <t xml:space="preserve">
la fecha de la meta debe modificarse porque la convocatoria y evaluación de proyectos esta planeada para el segundo semestre</t>
        </r>
      </text>
    </comment>
    <comment ref="I27" authorId="1" shapeId="0">
      <text>
        <r>
          <rPr>
            <b/>
            <sz val="9"/>
            <color indexed="81"/>
            <rFont val="Tahoma"/>
            <family val="2"/>
          </rPr>
          <t>investigaciones:</t>
        </r>
        <r>
          <rPr>
            <sz val="9"/>
            <color indexed="81"/>
            <rFont val="Tahoma"/>
            <family val="2"/>
          </rPr>
          <t xml:space="preserve">
se decidió junto con la vicerrectoría en hacer una electiva de innovación que se impartira en el segundo semestre </t>
        </r>
      </text>
    </comment>
    <comment ref="I29" authorId="1" shapeId="0">
      <text>
        <r>
          <rPr>
            <b/>
            <sz val="9"/>
            <color indexed="81"/>
            <rFont val="Tahoma"/>
            <family val="2"/>
          </rPr>
          <t>investigaciones:</t>
        </r>
        <r>
          <rPr>
            <sz val="9"/>
            <color indexed="81"/>
            <rFont val="Tahoma"/>
            <family val="2"/>
          </rPr>
          <t xml:space="preserve">
en el primer semestre no hubo eventos internacionales donde pudieramos participar</t>
        </r>
      </text>
    </comment>
    <comment ref="I30" authorId="1" shapeId="0">
      <text>
        <r>
          <rPr>
            <b/>
            <sz val="9"/>
            <color indexed="81"/>
            <rFont val="Tahoma"/>
            <family val="2"/>
          </rPr>
          <t>investigaciones:</t>
        </r>
        <r>
          <rPr>
            <sz val="9"/>
            <color indexed="81"/>
            <rFont val="Tahoma"/>
            <family val="2"/>
          </rPr>
          <t xml:space="preserve">
hasta el momento se han pagado $8.625.000 en transporte urbano</t>
        </r>
      </text>
    </comment>
    <comment ref="P30" authorId="1" shapeId="0">
      <text>
        <r>
          <rPr>
            <b/>
            <sz val="9"/>
            <color indexed="81"/>
            <rFont val="Tahoma"/>
            <charset val="1"/>
          </rPr>
          <t>investigaciones:</t>
        </r>
        <r>
          <rPr>
            <sz val="9"/>
            <color indexed="81"/>
            <rFont val="Tahoma"/>
            <charset val="1"/>
          </rPr>
          <t xml:space="preserve">
Se invirtieron alrededor de 20 millones en trasporte urbano</t>
        </r>
      </text>
    </comment>
  </commentList>
</comments>
</file>

<file path=xl/comments3.xml><?xml version="1.0" encoding="utf-8"?>
<comments xmlns="http://schemas.openxmlformats.org/spreadsheetml/2006/main">
  <authors>
    <author>Natalia Meneses</author>
  </authors>
  <commentList>
    <comment ref="P18" authorId="0" shapeId="0">
      <text>
        <r>
          <rPr>
            <sz val="9"/>
            <color indexed="81"/>
            <rFont val="Tahoma"/>
            <charset val="1"/>
          </rPr>
          <t xml:space="preserve">DIANA
La inscripción se hizo por $ 592,760 en Noviembre 
</t>
        </r>
      </text>
    </comment>
    <comment ref="P19" authorId="0" shapeId="0">
      <text>
        <r>
          <rPr>
            <b/>
            <sz val="9"/>
            <color indexed="81"/>
            <rFont val="Tahoma"/>
            <charset val="1"/>
          </rPr>
          <t>DIANA
Por 1,472,968</t>
        </r>
      </text>
    </comment>
    <comment ref="P20" authorId="0" shapeId="0">
      <text>
        <r>
          <rPr>
            <b/>
            <sz val="9"/>
            <color indexed="81"/>
            <rFont val="Tahoma"/>
            <charset val="1"/>
          </rPr>
          <t>DIANA
No se ejecutó este recurso ya que ICONTEC anuncio cambio de norma en marzo de 2015 y realmente se hizo en Octubre, ya que quedaba saturado para trabajarse.</t>
        </r>
      </text>
    </comment>
    <comment ref="P21" authorId="0" shapeId="0">
      <text>
        <r>
          <rPr>
            <sz val="9"/>
            <color indexed="81"/>
            <rFont val="Tahoma"/>
            <charset val="1"/>
          </rPr>
          <t xml:space="preserve">DIANA
Por valor de 128000 por caja menor.
</t>
        </r>
      </text>
    </comment>
    <comment ref="P22" authorId="0" shapeId="0">
      <text>
        <r>
          <rPr>
            <b/>
            <sz val="9"/>
            <color indexed="81"/>
            <rFont val="Tahoma"/>
            <charset val="1"/>
          </rPr>
          <t>Natalia Meneses:</t>
        </r>
        <r>
          <rPr>
            <sz val="9"/>
            <color indexed="81"/>
            <rFont val="Tahoma"/>
            <charset val="1"/>
          </rPr>
          <t xml:space="preserve">
10370224</t>
        </r>
      </text>
    </comment>
    <comment ref="P23" authorId="0" shapeId="0">
      <text>
        <r>
          <rPr>
            <b/>
            <sz val="9"/>
            <color indexed="81"/>
            <rFont val="Tahoma"/>
            <charset val="1"/>
          </rPr>
          <t>DIANA
Por valor de 12,136384</t>
        </r>
        <r>
          <rPr>
            <sz val="9"/>
            <color indexed="81"/>
            <rFont val="Tahoma"/>
            <charset val="1"/>
          </rPr>
          <t xml:space="preserve">
</t>
        </r>
      </text>
    </comment>
  </commentList>
</comments>
</file>

<file path=xl/comments4.xml><?xml version="1.0" encoding="utf-8"?>
<comments xmlns="http://schemas.openxmlformats.org/spreadsheetml/2006/main">
  <authors>
    <author>Natalia Meneses</author>
  </authors>
  <commentList>
    <comment ref="P15" authorId="0" shapeId="0">
      <text>
        <r>
          <rPr>
            <b/>
            <sz val="9"/>
            <color indexed="81"/>
            <rFont val="Tahoma"/>
            <charset val="1"/>
          </rPr>
          <t>DIANA
No hubo practicante de Psicologia, este recurso paso a Pasantes de ciencias básicas.</t>
        </r>
        <r>
          <rPr>
            <sz val="9"/>
            <color indexed="81"/>
            <rFont val="Tahoma"/>
            <charset val="1"/>
          </rPr>
          <t xml:space="preserve">
</t>
        </r>
      </text>
    </comment>
  </commentList>
</comments>
</file>

<file path=xl/comments5.xml><?xml version="1.0" encoding="utf-8"?>
<comments xmlns="http://schemas.openxmlformats.org/spreadsheetml/2006/main">
  <authors>
    <author>Lacma</author>
    <author>Natalia Meneses</author>
    <author>Joan Amir Arroyave Rojas</author>
    <author>Eduard Alberto García Galeano</author>
    <author>Juan Gabriel Franco</author>
  </authors>
  <commentList>
    <comment ref="N8" authorId="0" shapeId="0">
      <text>
        <r>
          <rPr>
            <b/>
            <sz val="9"/>
            <color indexed="81"/>
            <rFont val="Tahoma"/>
            <family val="2"/>
          </rPr>
          <t>Lacma:</t>
        </r>
        <r>
          <rPr>
            <sz val="9"/>
            <color indexed="81"/>
            <rFont val="Tahoma"/>
            <family val="2"/>
          </rPr>
          <t xml:space="preserve">
El proceso de adquisicion de insumos debe realizarse en conjunto con la adquisición de insumos de la facultad de ciencias de la salud, solo se realiza un proceso de subasta para ambas dependencias. Los esttuidos previos se encuentran en revisión.</t>
        </r>
      </text>
    </comment>
    <comment ref="P8" authorId="1" shapeId="0">
      <text>
        <r>
          <rPr>
            <b/>
            <sz val="9"/>
            <color indexed="81"/>
            <rFont val="Tahoma"/>
            <charset val="1"/>
          </rPr>
          <t>DIANA</t>
        </r>
        <r>
          <rPr>
            <sz val="9"/>
            <color indexed="81"/>
            <rFont val="Tahoma"/>
            <charset val="1"/>
          </rPr>
          <t xml:space="preserve">
Se constituyo reserva presupuestal para el año 2016 </t>
        </r>
      </text>
    </comment>
    <comment ref="N9" authorId="0" shapeId="0">
      <text>
        <r>
          <rPr>
            <b/>
            <sz val="9"/>
            <color indexed="81"/>
            <rFont val="Tahoma"/>
            <family val="2"/>
          </rPr>
          <t>Lacma:</t>
        </r>
        <r>
          <rPr>
            <sz val="9"/>
            <color indexed="81"/>
            <rFont val="Tahoma"/>
            <family val="2"/>
          </rPr>
          <t xml:space="preserve">
 La contratación del mantenimiento anterior estaba de Octubre de 2014 a Octubre 2015.
Las proximas contrataciones se realizarán en la vigencia. Los Estudios previos se encuentran en revisión, el proceso es compartido con los Laboratorios de la FCS.</t>
        </r>
      </text>
    </comment>
    <comment ref="P9" authorId="0" shapeId="0">
      <text>
        <r>
          <rPr>
            <b/>
            <sz val="9"/>
            <color indexed="81"/>
            <rFont val="Tahoma"/>
            <family val="2"/>
          </rPr>
          <t>Lacma:</t>
        </r>
        <r>
          <rPr>
            <sz val="9"/>
            <color indexed="81"/>
            <rFont val="Tahoma"/>
            <family val="2"/>
          </rPr>
          <t xml:space="preserve">
 La contratación del mantenimiento anterior estaba de Octubre de 2014 a Octubre 2015.
Las proximas contrataciones se realizarán en la vigencia. Los Estudios previos se encuentran en revisión, el proceso es compartido con los Laboratorios de la FCS.</t>
        </r>
      </text>
    </comment>
    <comment ref="N11" authorId="0" shapeId="0">
      <text>
        <r>
          <rPr>
            <b/>
            <sz val="9"/>
            <color indexed="81"/>
            <rFont val="Tahoma"/>
            <family val="2"/>
          </rPr>
          <t>Lacma:</t>
        </r>
        <r>
          <rPr>
            <sz val="9"/>
            <color indexed="81"/>
            <rFont val="Tahoma"/>
            <family val="2"/>
          </rPr>
          <t xml:space="preserve">
Contratación con la empresa Mollabs: 3 ejercicios interlaboratorio 1 Matriz.
Contratación Piccap: 2 Ejercicios Interlaboratorio.
Contratación Transporte
</t>
        </r>
      </text>
    </comment>
    <comment ref="N12" authorId="1" shapeId="0">
      <text>
        <r>
          <rPr>
            <sz val="9"/>
            <color indexed="81"/>
            <rFont val="Tahoma"/>
            <family val="2"/>
          </rPr>
          <t xml:space="preserve">DIANA
Esta actividad correspnde al un mezanine para la Facultad el cuál no fue finalmente aprobado por reasignación de recurso.
</t>
        </r>
      </text>
    </comment>
    <comment ref="N13" authorId="2" shapeId="0">
      <text>
        <r>
          <rPr>
            <b/>
            <sz val="9"/>
            <color indexed="81"/>
            <rFont val="Tahoma"/>
            <family val="2"/>
          </rPr>
          <t>Joan Amir Arroyave Rojas:</t>
        </r>
        <r>
          <rPr>
            <sz val="9"/>
            <color indexed="81"/>
            <rFont val="Tahoma"/>
            <family val="2"/>
          </rPr>
          <t xml:space="preserve">
14 de agosto se publico subasta para la compra</t>
        </r>
      </text>
    </comment>
    <comment ref="N16" authorId="2" shapeId="0">
      <text>
        <r>
          <rPr>
            <b/>
            <sz val="9"/>
            <color indexed="81"/>
            <rFont val="Tahoma"/>
            <family val="2"/>
          </rPr>
          <t>Joan Amir Arroyave Rojas:</t>
        </r>
        <r>
          <rPr>
            <sz val="9"/>
            <color indexed="81"/>
            <rFont val="Tahoma"/>
            <family val="2"/>
          </rPr>
          <t xml:space="preserve">
SE tienen estudios previos, pero por solicitud de juridica se sacaran como proceso aparte por minima cuantia</t>
        </r>
      </text>
    </comment>
    <comment ref="N17" authorId="2" shapeId="0">
      <text>
        <r>
          <rPr>
            <b/>
            <sz val="9"/>
            <color indexed="81"/>
            <rFont val="Tahoma"/>
            <family val="2"/>
          </rPr>
          <t>Joan Amir Arroyave Rojas:</t>
        </r>
        <r>
          <rPr>
            <sz val="9"/>
            <color indexed="81"/>
            <rFont val="Tahoma"/>
            <family val="2"/>
          </rPr>
          <t xml:space="preserve">
SE asignaron aproximadamente 14 millones, a la fecha del 30 de junio, se han ejecutado aproximadamente 7 millones</t>
        </r>
      </text>
    </comment>
    <comment ref="J20" authorId="1" shapeId="0">
      <text>
        <r>
          <rPr>
            <b/>
            <sz val="9"/>
            <color indexed="81"/>
            <rFont val="Tahoma"/>
            <family val="2"/>
          </rPr>
          <t>Diana
Se encuentra un equipo en importación, los otros dos deben hacerse ajuste al estudio previo.</t>
        </r>
        <r>
          <rPr>
            <sz val="9"/>
            <color indexed="81"/>
            <rFont val="Tahoma"/>
            <family val="2"/>
          </rPr>
          <t xml:space="preserve">
</t>
        </r>
      </text>
    </comment>
    <comment ref="I21" authorId="1" shapeId="0">
      <text>
        <r>
          <rPr>
            <b/>
            <sz val="9"/>
            <color indexed="81"/>
            <rFont val="Tahoma"/>
            <family val="2"/>
          </rPr>
          <t>Diana
El recurso fue asignado para varios alojamientos.</t>
        </r>
        <r>
          <rPr>
            <sz val="9"/>
            <color indexed="81"/>
            <rFont val="Tahoma"/>
            <family val="2"/>
          </rPr>
          <t xml:space="preserve">
</t>
        </r>
      </text>
    </comment>
    <comment ref="I22" authorId="1" shapeId="0">
      <text>
        <r>
          <rPr>
            <b/>
            <sz val="9"/>
            <color indexed="81"/>
            <rFont val="Tahoma"/>
            <family val="2"/>
          </rPr>
          <t>Diana
Por recomendación de auditoria interna se realizará solamente una calibración en el año.</t>
        </r>
      </text>
    </comment>
    <comment ref="I23" authorId="1" shapeId="0">
      <text>
        <r>
          <rPr>
            <b/>
            <sz val="9"/>
            <color indexed="81"/>
            <rFont val="Tahoma"/>
            <family val="2"/>
          </rPr>
          <t>Diana
Esta actividad esta a cargo de Gestión de Tecnologia e informatica.</t>
        </r>
      </text>
    </comment>
    <comment ref="P23" authorId="1" shapeId="0">
      <text>
        <r>
          <rPr>
            <b/>
            <sz val="9"/>
            <color indexed="81"/>
            <rFont val="Tahoma"/>
            <charset val="1"/>
          </rPr>
          <t>DIANA
Se compró el software Estadistico que fue instalado a Claudia Cuervo.</t>
        </r>
        <r>
          <rPr>
            <sz val="9"/>
            <color indexed="81"/>
            <rFont val="Tahoma"/>
            <charset val="1"/>
          </rPr>
          <t xml:space="preserve">
</t>
        </r>
      </text>
    </comment>
    <comment ref="I25" authorId="1" shapeId="0">
      <text>
        <r>
          <rPr>
            <b/>
            <sz val="9"/>
            <color indexed="81"/>
            <rFont val="Tahoma"/>
            <family val="2"/>
          </rPr>
          <t>Diana
Depende de las adecuaciones de los labboratorios, lascuales aún estan en ejecución.</t>
        </r>
        <r>
          <rPr>
            <sz val="9"/>
            <color indexed="81"/>
            <rFont val="Tahoma"/>
            <family val="2"/>
          </rPr>
          <t xml:space="preserve">
</t>
        </r>
      </text>
    </comment>
    <comment ref="P25" authorId="1" shapeId="0">
      <text>
        <r>
          <rPr>
            <sz val="9"/>
            <color indexed="81"/>
            <rFont val="Tahoma"/>
            <charset val="1"/>
          </rPr>
          <t xml:space="preserve">DIANA
La reforma de infraestructura del Laboratorio, se entrego finalizando año.
</t>
        </r>
      </text>
    </comment>
    <comment ref="I26" authorId="1" shapeId="0">
      <text>
        <r>
          <rPr>
            <b/>
            <sz val="9"/>
            <color indexed="81"/>
            <rFont val="Tahoma"/>
            <family val="2"/>
          </rPr>
          <t>Diana
Se pidieron 23796800 y se asignaron 15000000</t>
        </r>
        <r>
          <rPr>
            <sz val="9"/>
            <color indexed="81"/>
            <rFont val="Tahoma"/>
            <family val="2"/>
          </rPr>
          <t xml:space="preserve">
</t>
        </r>
      </text>
    </comment>
    <comment ref="J28" authorId="1" shapeId="0">
      <text>
        <r>
          <rPr>
            <b/>
            <sz val="9"/>
            <color indexed="81"/>
            <rFont val="Tahoma"/>
            <family val="2"/>
          </rPr>
          <t>Diana
Se adquirio una parte, a otra esta pendiente ajustes en los pedidos.</t>
        </r>
        <r>
          <rPr>
            <sz val="9"/>
            <color indexed="81"/>
            <rFont val="Tahoma"/>
            <family val="2"/>
          </rPr>
          <t xml:space="preserve">
</t>
        </r>
      </text>
    </comment>
    <comment ref="P28" authorId="1" shapeId="0">
      <text>
        <r>
          <rPr>
            <sz val="9"/>
            <color indexed="81"/>
            <rFont val="Tahoma"/>
            <charset val="1"/>
          </rPr>
          <t xml:space="preserve">DIANA
Se soporto el funcionamiento con reativos de la Facultad de Ciencias de la salud.
</t>
        </r>
      </text>
    </comment>
    <comment ref="I29" authorId="1" shapeId="0">
      <text>
        <r>
          <rPr>
            <b/>
            <sz val="9"/>
            <color indexed="81"/>
            <rFont val="Tahoma"/>
            <family val="2"/>
          </rPr>
          <t>Diana
Esta en ejecución.</t>
        </r>
        <r>
          <rPr>
            <sz val="9"/>
            <color indexed="81"/>
            <rFont val="Tahoma"/>
            <family val="2"/>
          </rPr>
          <t xml:space="preserve">
</t>
        </r>
      </text>
    </comment>
    <comment ref="I30" authorId="1" shapeId="0">
      <text>
        <r>
          <rPr>
            <b/>
            <sz val="9"/>
            <color indexed="81"/>
            <rFont val="Tahoma"/>
            <family val="2"/>
          </rPr>
          <t>Diana
Esta en ejecución el del año 2014-2015. No se contratará uno niuevo hasta el 2016,</t>
        </r>
        <r>
          <rPr>
            <sz val="9"/>
            <color indexed="81"/>
            <rFont val="Tahoma"/>
            <family val="2"/>
          </rPr>
          <t xml:space="preserve">
</t>
        </r>
      </text>
    </comment>
    <comment ref="P30" authorId="1" shapeId="0">
      <text>
        <r>
          <rPr>
            <sz val="9"/>
            <color indexed="81"/>
            <rFont val="Tahoma"/>
            <charset val="1"/>
          </rPr>
          <t xml:space="preserve">DIANA
Por directris administrativa, la contratación de los mantenimientos de la institución se haran de manera unificada.
</t>
        </r>
      </text>
    </comment>
    <comment ref="I31" authorId="1" shapeId="0">
      <text>
        <r>
          <rPr>
            <b/>
            <sz val="9"/>
            <color indexed="81"/>
            <rFont val="Tahoma"/>
            <family val="2"/>
          </rPr>
          <t>Diana 
Llegó cuenta de cobreo, hay que averiguar si se hizo el pago.</t>
        </r>
        <r>
          <rPr>
            <sz val="9"/>
            <color indexed="81"/>
            <rFont val="Tahoma"/>
            <family val="2"/>
          </rPr>
          <t xml:space="preserve">
</t>
        </r>
      </text>
    </comment>
    <comment ref="P31" authorId="1" shapeId="0">
      <text>
        <r>
          <rPr>
            <sz val="9"/>
            <color indexed="81"/>
            <rFont val="Tahoma"/>
            <charset val="1"/>
          </rPr>
          <t xml:space="preserve">DIANA
El pago de 2015, se hará junto con el 2016; ya que, APROBAC mandó la factura mal diligenciada.
</t>
        </r>
      </text>
    </comment>
    <comment ref="N35" authorId="3" shapeId="0">
      <text>
        <r>
          <rPr>
            <b/>
            <sz val="9"/>
            <color indexed="81"/>
            <rFont val="Tahoma"/>
            <family val="2"/>
          </rPr>
          <t>Eduard Alberto García Galeano:</t>
        </r>
        <r>
          <rPr>
            <sz val="9"/>
            <color indexed="81"/>
            <rFont val="Tahoma"/>
            <family val="2"/>
          </rPr>
          <t xml:space="preserve">
Meta para cumplir durante el segundo semestro</t>
        </r>
      </text>
    </comment>
    <comment ref="N36" authorId="1" shapeId="0">
      <text>
        <r>
          <rPr>
            <b/>
            <sz val="9"/>
            <color indexed="81"/>
            <rFont val="Tahoma"/>
            <family val="2"/>
          </rPr>
          <t xml:space="preserve">Diana
Se realizó el 16 de mayo de 2015
</t>
        </r>
      </text>
    </comment>
    <comment ref="N37" authorId="4" shapeId="0">
      <text>
        <r>
          <rPr>
            <b/>
            <sz val="9"/>
            <color indexed="81"/>
            <rFont val="Tahoma"/>
            <family val="2"/>
          </rPr>
          <t>Juan Gabriel Franco:</t>
        </r>
        <r>
          <rPr>
            <sz val="9"/>
            <color indexed="81"/>
            <rFont val="Tahoma"/>
            <family val="2"/>
          </rPr>
          <t xml:space="preserve">
INICIARON LS OBRA EN MAYO 30 DEBIDO A AL INICIO DE LAS VACACIONES DE LOS ESTUDIANTES Y EL VALOR SUPERA LOS 120,000,000</t>
        </r>
      </text>
    </comment>
    <comment ref="N38" authorId="4" shapeId="0">
      <text>
        <r>
          <rPr>
            <b/>
            <sz val="9"/>
            <color indexed="81"/>
            <rFont val="Tahoma"/>
            <family val="2"/>
          </rPr>
          <t>Juan Gabriel Franco:</t>
        </r>
        <r>
          <rPr>
            <sz val="9"/>
            <color indexed="81"/>
            <rFont val="Tahoma"/>
            <family val="2"/>
          </rPr>
          <t xml:space="preserve">
las adecuaciones y equipos para trabajo en alturas ya fueron contratadas por $50,000,000/ las adecuaciones de la sala de formación de usuarios de la biblioteca están en proceso jurídico.</t>
        </r>
      </text>
    </comment>
    <comment ref="N39" authorId="4" shapeId="0">
      <text>
        <r>
          <rPr>
            <b/>
            <sz val="9"/>
            <color indexed="81"/>
            <rFont val="Tahoma"/>
            <family val="2"/>
          </rPr>
          <t>Juan Gabriel Franco:</t>
        </r>
        <r>
          <rPr>
            <sz val="9"/>
            <color indexed="81"/>
            <rFont val="Tahoma"/>
            <family val="2"/>
          </rPr>
          <t xml:space="preserve">
ESTA ETAPA DE SENDEROS NO SE EJECUTARÁ YA QUE SERÁ DISEÑADA Y CONSTRUIDA POR SAPIENCIA PARA LA CIUDADELA PREDRO NEL GOMEZ</t>
        </r>
      </text>
    </comment>
    <comment ref="N40" authorId="4" shapeId="0">
      <text>
        <r>
          <rPr>
            <b/>
            <sz val="9"/>
            <color indexed="81"/>
            <rFont val="Tahoma"/>
            <family val="2"/>
          </rPr>
          <t>Juan Gabriel Franco:</t>
        </r>
        <r>
          <rPr>
            <sz val="9"/>
            <color indexed="81"/>
            <rFont val="Tahoma"/>
            <family val="2"/>
          </rPr>
          <t xml:space="preserve">
LAS OBRAS ESTAN EN EJECUCION, LOS LABORATORIOS 129 ESTÁN TERMINADOS, LOS LABORATORIOD DE SUELOS Y BIOTECNOLOGIA ESTÁN EN PROCESO DE EJECUCIÓN.</t>
        </r>
      </text>
    </comment>
    <comment ref="N41" authorId="4" shapeId="0">
      <text>
        <r>
          <rPr>
            <b/>
            <sz val="9"/>
            <color indexed="81"/>
            <rFont val="Tahoma"/>
            <family val="2"/>
          </rPr>
          <t>Juan Gabriel Franco:</t>
        </r>
        <r>
          <rPr>
            <sz val="9"/>
            <color indexed="81"/>
            <rFont val="Tahoma"/>
            <family val="2"/>
          </rPr>
          <t xml:space="preserve">
LA REALIZACIÓN DE ESTOS ESTUDIOS ESTÁ SUJETA A LA RESPUESTA DEL CONSEJO NACIONAL DE SISMORRESISTENCIA DONDE SE GENERE LA CLASIFICACIÓN REAL DEL EDIFICIO BUSCANDO QUE SEA DE CONNOTACIÓN PATRIMONIAL</t>
        </r>
      </text>
    </comment>
    <comment ref="N42" authorId="4" shapeId="0">
      <text>
        <r>
          <rPr>
            <b/>
            <sz val="9"/>
            <color indexed="81"/>
            <rFont val="Tahoma"/>
            <family val="2"/>
          </rPr>
          <t>Juan Gabriel Franco:</t>
        </r>
        <r>
          <rPr>
            <sz val="9"/>
            <color indexed="81"/>
            <rFont val="Tahoma"/>
            <family val="2"/>
          </rPr>
          <t xml:space="preserve">
en proceso de formulación de estudios previos</t>
        </r>
      </text>
    </comment>
    <comment ref="N43" authorId="4" shapeId="0">
      <text>
        <r>
          <rPr>
            <b/>
            <sz val="9"/>
            <color indexed="81"/>
            <rFont val="Tahoma"/>
            <family val="2"/>
          </rPr>
          <t>Juan Gabriel Franco:</t>
        </r>
        <r>
          <rPr>
            <sz val="9"/>
            <color indexed="81"/>
            <rFont val="Tahoma"/>
            <family val="2"/>
          </rPr>
          <t xml:space="preserve">
EL AREA JURIDICA YA TIENE LOS ESTUDIOS PREVIOS PARA INICIO DE LA LICITACIÓN. </t>
        </r>
      </text>
    </comment>
    <comment ref="N44" authorId="4" shapeId="0">
      <text>
        <r>
          <rPr>
            <b/>
            <sz val="9"/>
            <color indexed="81"/>
            <rFont val="Tahoma"/>
            <family val="2"/>
          </rPr>
          <t>Juan Gabriel Franco:</t>
        </r>
        <r>
          <rPr>
            <sz val="9"/>
            <color indexed="81"/>
            <rFont val="Tahoma"/>
            <family val="2"/>
          </rPr>
          <t xml:space="preserve">
EL ELEVADOR HA SIDO COMPRADO, SIN EMBARGO ESTE SE ENTREGA EN FUNCIONAMIENTO EL 30 DE DICEIMBRE DE 2015. SE ESTÁN ELABORANDO ESTUDIOS PREVIOS PARA LA COMPRA DE BUTACOS Y AIRES ACONDICIONADOS
</t>
        </r>
      </text>
    </comment>
    <comment ref="N45" authorId="0" shapeId="0">
      <text>
        <r>
          <rPr>
            <b/>
            <sz val="9"/>
            <color indexed="81"/>
            <rFont val="Tahoma"/>
            <family val="2"/>
          </rPr>
          <t>Lacma:</t>
        </r>
        <r>
          <rPr>
            <sz val="9"/>
            <color indexed="81"/>
            <rFont val="Tahoma"/>
            <family val="2"/>
          </rPr>
          <t xml:space="preserve">
Las visitas realizadas fueron:
Productos Marce
Restaurantes Escolares Envigado-Loma Jose Dolores.
Cruz Roja.
Confenalco</t>
        </r>
      </text>
    </comment>
    <comment ref="P45" authorId="1" shapeId="0">
      <text>
        <r>
          <rPr>
            <sz val="9"/>
            <color indexed="81"/>
            <rFont val="Tahoma"/>
            <charset val="1"/>
          </rPr>
          <t xml:space="preserve">DIANA
Las unidades estratégicas, hacen alusión a los laboratorios de los cuales 4 estan en funcionamiento, y el quinto laboratorio que es de  Biotecnologia se encuentra en ejecución de infraestructura, y esta adelantado en un 80%
</t>
        </r>
      </text>
    </comment>
  </commentList>
</comments>
</file>

<file path=xl/comments6.xml><?xml version="1.0" encoding="utf-8"?>
<comments xmlns="http://schemas.openxmlformats.org/spreadsheetml/2006/main">
  <authors>
    <author>Robinson  Garcia</author>
  </authors>
  <commentList>
    <comment ref="N8" authorId="0" shapeId="0">
      <text>
        <r>
          <rPr>
            <b/>
            <sz val="9"/>
            <color indexed="81"/>
            <rFont val="Tahoma"/>
            <family val="2"/>
          </rPr>
          <t>Robinson  Garcia:</t>
        </r>
        <r>
          <rPr>
            <sz val="9"/>
            <color indexed="81"/>
            <rFont val="Tahoma"/>
            <family val="2"/>
          </rPr>
          <t xml:space="preserve">
Se actualizó el cuadro de convenios interinstitucionales y se publicó el Boletín eectrónico N° 13 Mundo Mayor</t>
        </r>
      </text>
    </comment>
    <comment ref="P8" authorId="0" shapeId="0">
      <text>
        <r>
          <rPr>
            <b/>
            <sz val="9"/>
            <color indexed="81"/>
            <rFont val="Tahoma"/>
            <charset val="1"/>
          </rPr>
          <t>Robinson  Garcia:</t>
        </r>
        <r>
          <rPr>
            <sz val="9"/>
            <color indexed="81"/>
            <rFont val="Tahoma"/>
            <charset val="1"/>
          </rPr>
          <t xml:space="preserve">
Se terminaron las actualizaciones con el alojamiento del más reciente Boletín de Internacionalización, Mundo Mayor del mes de diciembre de 2015
</t>
        </r>
      </text>
    </comment>
    <comment ref="N9" authorId="0" shapeId="0">
      <text>
        <r>
          <rPr>
            <b/>
            <sz val="9"/>
            <color indexed="81"/>
            <rFont val="Tahoma"/>
            <family val="2"/>
          </rPr>
          <t>Robinson  Garcia:</t>
        </r>
        <r>
          <rPr>
            <sz val="9"/>
            <color indexed="81"/>
            <rFont val="Tahoma"/>
            <family val="2"/>
          </rPr>
          <t xml:space="preserve">
Se realizó charla informativa sobre las pasantías internacionales vía AIESEC. Además se ubicó stand informativo con representantantes de la misma entidad, para lo cual no se requirió destinar dineros. </t>
        </r>
      </text>
    </comment>
    <comment ref="P9" authorId="0" shapeId="0">
      <text>
        <r>
          <rPr>
            <b/>
            <sz val="9"/>
            <color indexed="81"/>
            <rFont val="Tahoma"/>
            <charset val="1"/>
          </rPr>
          <t>Robinson  Garcia:</t>
        </r>
        <r>
          <rPr>
            <sz val="9"/>
            <color indexed="81"/>
            <rFont val="Tahoma"/>
            <charset val="1"/>
          </rPr>
          <t xml:space="preserve">
Reuniones en el auditorio con estudiantes, reuniones con Comité de Decanos, en la página institucional.
</t>
        </r>
      </text>
    </comment>
    <comment ref="N11" authorId="0" shapeId="0">
      <text>
        <r>
          <rPr>
            <b/>
            <sz val="9"/>
            <color indexed="81"/>
            <rFont val="Tahoma"/>
            <family val="2"/>
          </rPr>
          <t>Robinson  Garcia:</t>
        </r>
        <r>
          <rPr>
            <sz val="9"/>
            <color indexed="81"/>
            <rFont val="Tahoma"/>
            <family val="2"/>
          </rPr>
          <t xml:space="preserve">
Existe una investigación en curso con la Universidad Estadual de Londrina, Brasil
  </t>
        </r>
      </text>
    </comment>
    <comment ref="P11" authorId="0" shapeId="0">
      <text>
        <r>
          <rPr>
            <b/>
            <sz val="9"/>
            <color indexed="81"/>
            <rFont val="Tahoma"/>
            <charset val="1"/>
          </rPr>
          <t>Robinson  Garcia:</t>
        </r>
        <r>
          <rPr>
            <sz val="9"/>
            <color indexed="81"/>
            <rFont val="Tahoma"/>
            <charset val="1"/>
          </rPr>
          <t xml:space="preserve">
Investigación adelantada por la Facultad de Ciencias de la Salud y la Universidad de Londrina en Brasil
</t>
        </r>
      </text>
    </comment>
    <comment ref="N12" authorId="0" shapeId="0">
      <text>
        <r>
          <rPr>
            <b/>
            <sz val="9"/>
            <color indexed="81"/>
            <rFont val="Tahoma"/>
            <family val="2"/>
          </rPr>
          <t>Robinson  Garcia:</t>
        </r>
        <r>
          <rPr>
            <sz val="9"/>
            <color indexed="81"/>
            <rFont val="Tahoma"/>
            <family val="2"/>
          </rPr>
          <t xml:space="preserve">
4. EL DOCENTE Juan Camilo Vélez Díaz realizaró visita técnica y comercial a la empresa Gelsa  en Guatemala durante los días 12 y 24 de marzo del año 2015, donde conocerá las instalaciones productivas de la empresa, recibirá por parte de estas componentes exclusivos de la empresa en calidad de préstamo para realizar las pruebas técnicas con EPM en el proceso de validación de la tecnología URE, revisaran el acuerdo de asociación entre Gelsa y la institución Universitaria con el apoyo del equipo técnico de transferencia de Sapiencia, y se realizará el seguimiento en el avance con la empresa estadounidense Digital Lumens</t>
        </r>
      </text>
    </comment>
    <comment ref="P12" authorId="0" shapeId="0">
      <text>
        <r>
          <rPr>
            <b/>
            <sz val="9"/>
            <color indexed="81"/>
            <rFont val="Tahoma"/>
            <charset val="1"/>
          </rPr>
          <t>Robinson  Garcia:</t>
        </r>
        <r>
          <rPr>
            <sz val="9"/>
            <color indexed="81"/>
            <rFont val="Tahoma"/>
            <charset val="1"/>
          </rPr>
          <t xml:space="preserve">
Doctorado en Brasil de profesor de Ciencias de la Salud.
Participación de Directora de Investigación en Ponencias internacionales.
</t>
        </r>
      </text>
    </comment>
    <comment ref="N13" authorId="0" shapeId="0">
      <text>
        <r>
          <rPr>
            <b/>
            <sz val="9"/>
            <color indexed="81"/>
            <rFont val="Tahoma"/>
            <family val="2"/>
          </rPr>
          <t>Robinson  Garcia:</t>
        </r>
        <r>
          <rPr>
            <sz val="9"/>
            <color indexed="81"/>
            <rFont val="Tahoma"/>
            <family val="2"/>
          </rPr>
          <t xml:space="preserve">
1. Escuela de verano Universidad de la República, Montevideo, Uruguay, Enero 30 a febrero 15, Carolina Gallego Paola Gaviria y Melissa Gutiérrez, estudiantes del programa de Planeación y Desarrollo Social.
El estudiante de Planeación y Desarrollo Social, Luis Felipe Álvarez, realizó una pasantía en el INSTITUTO NACIONAL DE CIENCIAS AGRÍCOLAS (INCA) San José de las Lajas, provincia Mayabeque- Cuba, del 14 al 29  de marzo del año 2015
7. Los estudiantes de Planeación y Desarrollo Social, Verónica Barrera, Luis Alejandro Rivera, Mateo Álvrez, Narayana Salamanca Osorio, Verónica Barrera y Sara  Carvajal para participar en el II Congreso Internacional: Psiclogía, Intervención Social y Prácticas Liberadoras, organizado por el Centro Interuniversitario e Intervención Social en Colaboración con la Universidad de Nariño y la Institución universitaria CESMAG, del 23 al 24 de abril de 2015 en la ciudad de Pasto, Colombia.</t>
        </r>
      </text>
    </comment>
    <comment ref="P13" authorId="0" shapeId="0">
      <text>
        <r>
          <rPr>
            <b/>
            <sz val="9"/>
            <color indexed="81"/>
            <rFont val="Tahoma"/>
            <charset val="1"/>
          </rPr>
          <t>Robinson  Garcia:</t>
        </r>
        <r>
          <rPr>
            <sz val="9"/>
            <color indexed="81"/>
            <rFont val="Tahoma"/>
            <charset val="1"/>
          </rPr>
          <t xml:space="preserve">
Pasantías AIESEC, Representación en Chile, México, Cuba, Brasil
</t>
        </r>
      </text>
    </comment>
    <comment ref="P14" authorId="0" shapeId="0">
      <text>
        <r>
          <rPr>
            <b/>
            <sz val="9"/>
            <color indexed="81"/>
            <rFont val="Tahoma"/>
            <charset val="1"/>
          </rPr>
          <t>Robinson  Garcia:</t>
        </r>
        <r>
          <rPr>
            <sz val="9"/>
            <color indexed="81"/>
            <rFont val="Tahoma"/>
            <charset val="1"/>
          </rPr>
          <t xml:space="preserve">
Hubo invitados internacionales por parte de las facultades que superan 
la meta.</t>
        </r>
      </text>
    </comment>
    <comment ref="P16" authorId="0" shapeId="0">
      <text>
        <r>
          <rPr>
            <b/>
            <sz val="9"/>
            <color indexed="81"/>
            <rFont val="Tahoma"/>
            <charset val="1"/>
          </rPr>
          <t>Robinson  Garcia:</t>
        </r>
        <r>
          <rPr>
            <sz val="9"/>
            <color indexed="81"/>
            <rFont val="Tahoma"/>
            <charset val="1"/>
          </rPr>
          <t xml:space="preserve">
Se realizaron 23 pasantías internacionales de estudiantes y varias participaciones en eventos.
</t>
        </r>
      </text>
    </comment>
  </commentList>
</comments>
</file>

<file path=xl/sharedStrings.xml><?xml version="1.0" encoding="utf-8"?>
<sst xmlns="http://schemas.openxmlformats.org/spreadsheetml/2006/main" count="1066" uniqueCount="259">
  <si>
    <t>PÁGINA: 1 DE 1</t>
  </si>
  <si>
    <t>FORMULACIÓN</t>
  </si>
  <si>
    <t>EVALUACIÓN</t>
  </si>
  <si>
    <t>Nº</t>
  </si>
  <si>
    <t>CODIGO PROYECTO PLANNEA</t>
  </si>
  <si>
    <t>CODIGO PROYECTO  MUNICIPIO</t>
  </si>
  <si>
    <t>LÍNEA</t>
  </si>
  <si>
    <t>COMPONENTE</t>
  </si>
  <si>
    <t>PROGRAMA</t>
  </si>
  <si>
    <t>ACTIVIDADES</t>
  </si>
  <si>
    <t xml:space="preserve">CARGO PERSONA RESPONSABLE </t>
  </si>
  <si>
    <t>CANTIDAD EJECUTADA (Logro)</t>
  </si>
  <si>
    <t>INDICADOR DE PRODUCTO ASOCIADO AL PLAN</t>
  </si>
  <si>
    <t>EFICACIA ACUMULADA</t>
  </si>
  <si>
    <t>DEPENDENCIA RESPONSABLE DE LA ACTIVIDAD</t>
  </si>
  <si>
    <t xml:space="preserve">META PLANIFICADA A JUNIO </t>
  </si>
  <si>
    <t xml:space="preserve">META PLANIFICADA A DICIEMBRE </t>
  </si>
  <si>
    <t>FECHA: 01-12-2014</t>
  </si>
  <si>
    <t>VERSIÓN: 003</t>
  </si>
  <si>
    <t>PLAN DE ACCIÓN INSTITUCIONAL
 PI-FR-020</t>
  </si>
  <si>
    <t>AÑO: 2015</t>
  </si>
  <si>
    <t>Gestión del Graduado</t>
  </si>
  <si>
    <t>Evaluación de la participación de los graduados en la oferta laboral , en el medio público y privado</t>
  </si>
  <si>
    <t>Agenda de eventos académicos y lúdicos con los graduados</t>
  </si>
  <si>
    <t>Interacción con los graduados por medio de boletines y revistas</t>
  </si>
  <si>
    <t>Centro de Graduados</t>
  </si>
  <si>
    <t>Coordinador Centro de Graduados</t>
  </si>
  <si>
    <t xml:space="preserve">
2.4 Compra Bases de Datos graduados Colmayor a "Data Credito"
</t>
  </si>
  <si>
    <t xml:space="preserve">
2.3 Mantenimiento sitio web de graduados</t>
  </si>
  <si>
    <t xml:space="preserve">
4.2 Ceremonias de Placas Institucionales (Practicantes
2015).</t>
  </si>
  <si>
    <t>4. DESARROLLAR ENCUENTRO DE GRADUADOS INSTITUCIONAL (ANUAL) REALIZAR
CEREMONIA DE PLACAS INSTITUCIONALES (SEMESTRAL)
4.1 Encuentro General de Graduados</t>
  </si>
  <si>
    <t>LINEA 1: LA UNIVERSIDAD Y SU ENTORNO</t>
  </si>
  <si>
    <t>COMPONENTE 1: TECNOLOGIA PARA LA EDUCACIÒN</t>
  </si>
  <si>
    <t>2. CONTRATACIÓN DE PERSONAL PARA CONTINUIDAD DEL PROCESO DE GESTIÓN DE TECNOLOGÍA.
- Contratación de personal de apoyo y gestión al proceso de Tecnología
e Informática.</t>
  </si>
  <si>
    <t>Gestión de Tecnología e Informática</t>
  </si>
  <si>
    <t>LINEA 6: INTERNACIONALIZACIÒN DE LA EDUCACIÒN SUPERIOR</t>
  </si>
  <si>
    <t>COMPONENTE 1: INTERNACIONALIZACIÒN</t>
  </si>
  <si>
    <t>4. Investigaciones conjuntas 
4.1 Ejecución de investigaciones de la institución con otras instituciones externas.</t>
  </si>
  <si>
    <t>5. Movilidad académica para investigadores 
5.1 Apoyo para la participación en actividades de internacionalización</t>
  </si>
  <si>
    <t>6. Movilidad de docentes, estudiantes y administrativos 
6.1 pago de viáticos, pasajes aéreos e inscripciones en eventos internacionales. Fondo de pasantías</t>
  </si>
  <si>
    <t>Internacionalización</t>
  </si>
  <si>
    <t>LINEA 4: CULTURA DEL BIENESTAR</t>
  </si>
  <si>
    <t>COMPONENTE 4: PROMOCIÒN SOCIOECONOMICA Y CALIDAD DE VIDA ACADEMICA</t>
  </si>
  <si>
    <t>Bienestar Institucional</t>
  </si>
  <si>
    <t>LINEA 2: CALIDAD ACADEMICA</t>
  </si>
  <si>
    <t>COMPONENTE 2: INVESTIGACIÒN</t>
  </si>
  <si>
    <t>1 Contratar el servicio con una empresa o entidad que este en condiciones de cumplir con los aspectos nutricionales, higiénicos y administrativos. 
1.1 Elegir el proveedor encargado de elaborar, empacar, transportar, distribuir y controlar la entrega de los almuerzos para los 250 beneficiarios.</t>
  </si>
  <si>
    <t>Virtualidad</t>
  </si>
  <si>
    <t>1. Apoyar las estrategia psico-educativa del programa de permanencia Quédate en Colmayor.
1.1 Honorarios de Servicios de apoyo a la gestión de una persona natural que tenga conocimientos en estrategias psico-educativas y metodologías de intervención</t>
  </si>
  <si>
    <t>2. Batería de pruebas 
2.1 comprar pruebas psicologicas</t>
  </si>
  <si>
    <t xml:space="preserve">3. Contratación de docente de ciencias básicas tiempo completo. 
3.1 Honorarios </t>
  </si>
  <si>
    <t xml:space="preserve">4. Contratación de docente de ciencias básicas tiempo completo. 
4.1 Honorarios </t>
  </si>
  <si>
    <t>6. Pasantes ciencias básicas 
6.1 SUBSIDIO DE TRANSPORTE</t>
  </si>
  <si>
    <t>7. Practicantes de psicología
7.1 SUBSIDIO DE TRANSPORTE</t>
  </si>
  <si>
    <t>Permanencia</t>
  </si>
  <si>
    <t>Facultad de Administración</t>
  </si>
  <si>
    <t>Planeación</t>
  </si>
  <si>
    <t>Jefe de Planeación</t>
  </si>
  <si>
    <t>Gestión de la Mejora</t>
  </si>
  <si>
    <t>Coordinadora de Gestión de la Mejora</t>
  </si>
  <si>
    <t>ADQUISICIÓN DE PÓLIZA PARA MANTENIMIENTO DEL SOFTWARE ISOLICION</t>
  </si>
  <si>
    <t>Re-certificación institucional
(NTC GP1000; 2009 Y MECI)
obtenida</t>
  </si>
  <si>
    <t>4- Gestión de la Calidad Institucional</t>
  </si>
  <si>
    <t>2- Gestión de la Administración</t>
  </si>
  <si>
    <t>Adecuar espacios físicos para el mejoramiento de las condiciones de infraestructura en la Facultad</t>
  </si>
  <si>
    <t>Adquirir reactivos, insumos, elementos, entre otros, para fortalecer las realización de las funciones académicas de la Facultad</t>
  </si>
  <si>
    <t xml:space="preserve">Contratar el recurso humano para el apoyo a las funciones académicas de la Facultad
</t>
  </si>
  <si>
    <t xml:space="preserve">Realizar afiliaciones a asociaciones, agremiaciones, entre otros </t>
  </si>
  <si>
    <t>Realizar el mantenimiento preventivo y correctivo de los equipos que posee la Facultad, con el fin de garantizar su adecuado funcionamiento.</t>
  </si>
  <si>
    <t>Servicio de transporte para el desarrollo de actividades académicas, eventos, seguimiento estudiantes en práctica profesional, entre otras</t>
  </si>
  <si>
    <t>Facultad de Arquitectura e Ingeniería.</t>
  </si>
  <si>
    <t>COMPONENTE 4: EXCELENCIA ACADEMICA</t>
  </si>
  <si>
    <t>Contratacion de una persona para  soporte tecnico para procesamiento de encuestas de autoevaluacion</t>
  </si>
  <si>
    <t>Autoevaluación</t>
  </si>
  <si>
    <t>Contratacion de asesor experto en procesos de autoevaluacion que coordine los procesos de autoevaluacion de programas de pregrado y posgrado con fines de mejoramiento y acreditacion 
Honorarios</t>
  </si>
  <si>
    <t>Contratacion de asistente para apoyar los procesos de autoevaluacion de los programas de pregrado y posgrado de la institucion.
Honorarios</t>
  </si>
  <si>
    <t xml:space="preserve">Adquisición de insumos requeridos para los procesos de análisis microbiológicos y fisicoquimicos por valor de $ 50.000.000 </t>
  </si>
  <si>
    <t>Contratación de prestación de servicios para el mantenimiento preventivo y/o correctivo y calibración de equipos para el Laboratorio de Control Calidad -LACMA por valor de $16.694.628</t>
  </si>
  <si>
    <t>Facultad Ciencias de la salud</t>
  </si>
  <si>
    <t xml:space="preserve">Inscripcion redes de calidad y subsidio de transporte para visita a empresas </t>
  </si>
  <si>
    <t>Contratación de talento humano para la realización de análisis microbiológicos y fisicoquímicos 
Honorarios</t>
  </si>
  <si>
    <t>LINEA 5: AUMENTO DE LA COBERTURA EN LOS PROGRAMAS DE PREGRADO Y POSGRADO</t>
  </si>
  <si>
    <t>COMPONENTE 1: INFRAESTRUCTURA FISICA Y TECNOLOGICA</t>
  </si>
  <si>
    <t>Facultad Ciencias de la salud (LACMA)</t>
  </si>
  <si>
    <t>Adquisición de equipos</t>
  </si>
  <si>
    <t>Calibración de equipos</t>
  </si>
  <si>
    <t>Compra de Software</t>
  </si>
  <si>
    <t xml:space="preserve">Contratación personal Dirección Academica </t>
  </si>
  <si>
    <t>Insumos Laboratorios Facultad de Ciencias de la Salud (Adquisición)</t>
  </si>
  <si>
    <t>Mantenimiento correctivo de Equipos</t>
  </si>
  <si>
    <t>Mantenimiento preventivo de equipos</t>
  </si>
  <si>
    <t>Membresia Red APROBAC</t>
  </si>
  <si>
    <t>Contratación Talento humano 2
Contratación de personal para  Preparación de soluciones para las practicas de laboratorio</t>
  </si>
  <si>
    <t>Contratación Talento humano 2
Contratación de personal para Preparación de material para las clases de Laboratorio</t>
  </si>
  <si>
    <t xml:space="preserve">2.Coordinar el subproceso de virtualidad 
Honorarios
</t>
  </si>
  <si>
    <t xml:space="preserve">3. Honorarios Diseño y diagramación de las piezas gráficas y animadas que harán parte de los cursos virtuales publicados en la plataforma virtual de aprendizaje </t>
  </si>
  <si>
    <t>1. CONTRATO DE REQUERIMIENTOS DE SOPORTE Y ACTUALIZACIÓN PARA LOS SISTEMAS INFORMÁTICOS
1.1 Requerimientos de soporte y actualización para los sistemas informáticos.</t>
  </si>
  <si>
    <t xml:space="preserve">3. Internacionalización del currículo .
3.1 Honorarios Inicio de revisión contenidos curriculares por experto externo Capacitación a docentes
</t>
  </si>
  <si>
    <t xml:space="preserve">1. Honorarios para Brindar soporte y asesoría a estudiantes y docentes que utilizan la plataforma virtual moodle.
</t>
  </si>
  <si>
    <t>1. la Universidad y su entorno</t>
  </si>
  <si>
    <t>OBJETIVO DEL COMPONENTE</t>
  </si>
  <si>
    <t>La universidad y la región</t>
  </si>
  <si>
    <t>Institución Universitaria proyectada y reconocida e la ciudad y la región en los sectores públicos y privados.</t>
  </si>
  <si>
    <t>TECNOLOGIA PARA LA EDUCACIÒN</t>
  </si>
  <si>
    <t>Elementos y técnicas usadas en el tratamiento, a transmisión de  la información, la internet y las telecomunicaciones, agrupadas para extender la oferta académica de la institución.</t>
  </si>
  <si>
    <t>Unidad de tecnologías para la educación operando</t>
  </si>
  <si>
    <t>Investigación, ciencia e innovación en tecnologías para la educación</t>
  </si>
  <si>
    <t>Investigación, ciencia e innovación en tecnologías para la educación.</t>
  </si>
  <si>
    <t>Herramientas tecnologícas para la enseñanza y el apredizaje incorporadas a modelos pedgógicos.</t>
  </si>
  <si>
    <t>Implementación de la unidad de tecnologías para la educación</t>
  </si>
  <si>
    <t>Permanencia con calidad contribuyendo al desarrollo colectivo del individuo, a la adaptación a la vida universitaria y a la ampliación de la cobertura de los servicios académicos.</t>
  </si>
  <si>
    <t>Permanencia con calidad</t>
  </si>
  <si>
    <t>Acompañamiento y asesoria a los estudiantes sobre los beneficios educativos para el proceso y permanencia en la institución, realizado.</t>
  </si>
  <si>
    <t>Diagnostico de la desrcion estudiantil actualizado.</t>
  </si>
  <si>
    <t>Permanencia estudiantil aumentada</t>
  </si>
  <si>
    <t>Aseguramiento de la calidad académica</t>
  </si>
  <si>
    <t>Excelentes niveles de desempeño en las unidades acdémicas de la institución</t>
  </si>
  <si>
    <t>Unidades estrategicas de negocio de la institucion operando y generando ingresos</t>
  </si>
  <si>
    <t>5. Coordinar el programa de permanencia Quédate en Colmayor
5.1 Honorarios</t>
  </si>
  <si>
    <t>Funcionamiento de las operaciones administrativas de la institucion, alineado al logro de los objetivos misionales.</t>
  </si>
  <si>
    <t>6- Planeación Institucional</t>
  </si>
  <si>
    <t>AÑO:  2015</t>
  </si>
  <si>
    <t>Extensión Académica</t>
  </si>
  <si>
    <t>Unidades Estratégicas de Negocio operando y Generando ingresos.</t>
  </si>
  <si>
    <t xml:space="preserve">CONTRATACIÓN DE RECURSO HUMANO PARA LA COORDINACIÓN DEL CENTRO DE CONSULTORÍA Y ASESORÍA ORGANIZACIONAL. </t>
  </si>
  <si>
    <t>Extensión Académica y Proyección Social</t>
  </si>
  <si>
    <t>CONTRATACIÓN DE RECURSO HUMANO, COMO COORDINADORA DEL CONSULTORIO DE LA CONSTRUCCIÓN Y EL HÁBITAT.</t>
  </si>
  <si>
    <t>Propuestas destinadas a la integración de la universidad con el entorno y la sociedad Formuladas y ejecutadas (convenios y contratos)</t>
  </si>
  <si>
    <t>CONTRATACIÓN DE UNA ASISTENTE ADMINISTRATIVA PARA EXTENSIÓN ACADÉMICA Y PROYECCIÓN SOCIAL. (Secretaria)</t>
  </si>
  <si>
    <t>CONTRATACIÓN DE UNA PERSONA DE APOYO QUE ASUMA PUENTES DE CONTROL Y COMUNICACIÓN ENTRE PRESUPUESTO - UNIDAD DE CONVENIOS Y CONTRATOS Y CUENTAS DE COBRO.</t>
  </si>
  <si>
    <t xml:space="preserve">CONTRATACIÓN DE UNA PERSONA QUE ASUMA LA OORDINACIÓN FINANCIERA DE LA UNIDAD DE CONVENIOS Y CONTRATOS. </t>
  </si>
  <si>
    <t xml:space="preserve">CONTRATACIÓN DE UNA PERSONA QUE ASUMA LA COORDINACIÓN GENERAL DE LA UNIDAD DE CONVENIOS Y CONTRATOS. </t>
  </si>
  <si>
    <t>CONTRATACIÓN DE UNA PERSONA QUE BRINDE APOYO DMINSTRATIVO (ARCHIVO) A LA UNIDAD DE CONVENIOS Y CONTRATOS.</t>
  </si>
  <si>
    <t xml:space="preserve">CONTRATACIÓN DE UNA PERSONA QUE MANTENGA ACTUALIZADO EL SISTEMA DE CONTROL ADMINSITRATIVO - FINANCIERO DE CONVENIOS Y CONTRATOS. </t>
  </si>
  <si>
    <t>2: CALIDAD ACADÉMICA</t>
  </si>
  <si>
    <t xml:space="preserve">2. ADMINISTRAR LAS COMUNICACIONES INSTITUCIONALES CON LOS GRADUADOS A TRAVÉS DE LOS DIFERENTES MEDIOS.
2.1 Mantenimiento Software comunicaciones "SMTP"
</t>
  </si>
  <si>
    <t>Oficina de autoevaluación operando</t>
  </si>
  <si>
    <t>Sistema de autoevaluación integrado</t>
  </si>
  <si>
    <t>Extension Con Calidad y Pertinencia Social</t>
  </si>
  <si>
    <t>Coordinador Ricardo Alberto Robles Torres</t>
  </si>
  <si>
    <t>Coordinar                                                                                                             
Ruben Osorio</t>
  </si>
  <si>
    <t xml:space="preserve">Coordinador </t>
  </si>
  <si>
    <t>Coordinador</t>
  </si>
  <si>
    <t>Coordinadora</t>
  </si>
  <si>
    <t xml:space="preserve">1. Administrar a través de un programa elaborado, articulado con reportes y seguimiento. Bolsa de Empleo Institucional.
1.1 Mantenimiento Software de Empleo Bases de Datos Hojas de vida Plataforma web
</t>
  </si>
  <si>
    <t xml:space="preserve">3. CONTRATO DE PRESTACIÓN DE SERVICIOS COORDINADOR DEL CENTRO DE GRADUADOS.
3.1 CONTRATO DE PRESTACIÓN DE SERVICIOS COORDINADOR DEL CENTRO DE GRADUADOS.
</t>
  </si>
  <si>
    <t xml:space="preserve">5. PARTICIPACIÓN DE REDES Y ALIANZAS INTERINSTITUCIONALES.
5.1 Pago afiliación a la REP (Red de Egresados de Antioquia)
</t>
  </si>
  <si>
    <t>6. REALIZAR SONDEO DE UBICACIÓN LABORAL Y GENERAR INFORMES DE UBICACIÓN,
TASAS DE COTIZACIÓN Y SALARIOS PROMEDIO DE LOS PROFESIONALES EGRESADOS.
- Practicante de Graduados</t>
  </si>
  <si>
    <t>Relación entre la universidad, empresa, Estado, visibilizada y reconocida.</t>
  </si>
  <si>
    <t>Excelentes niveles de desempeño  en las actividades acdémicas de la institución</t>
  </si>
  <si>
    <t>Coordinadora de labboratorio de salud</t>
  </si>
  <si>
    <t>Coordinadora de laboratorio de salud</t>
  </si>
  <si>
    <t xml:space="preserve">Actualizar el micrositio WEB de Internacionalización
</t>
  </si>
  <si>
    <t xml:space="preserve">Difusión interna y externa sobre la política y la información pertinente al proceso de internacionalización.
</t>
  </si>
  <si>
    <t>Lazos de complementación académica y trabajo colaborativo con pares de otros lugares del mundo</t>
  </si>
  <si>
    <t>Medios de difusión de la internacionalización aplicados</t>
  </si>
  <si>
    <t>Reglamentos de movilidad estudiantil y docente en operación</t>
  </si>
  <si>
    <t>Estrategias para el fortalecimiento  de la internacionalización administrativa implementada.</t>
  </si>
  <si>
    <t>Gestión de la cultura de internacionalización</t>
  </si>
  <si>
    <t>Incorporación de la politica de internacionaliación</t>
  </si>
  <si>
    <t>La investigación como parte de la formación integral del estudiante y como aporte a las soluciones de los problemas que caracterizan a la sociedad</t>
  </si>
  <si>
    <t>Sistema de Información para la gestión de la investigación en funcionamiento</t>
  </si>
  <si>
    <t>Articulos de Investigación publicados, libros, ponencias, memorias en medios indexados</t>
  </si>
  <si>
    <t>Investigaciones formativa, básica y aplicada, articulada con los programas de pregrado y posgrado y las necesidades de la ciudad y el departamento</t>
  </si>
  <si>
    <t>Participar en redes de investigación pertinentes a la  oferta academica</t>
  </si>
  <si>
    <t>Eventos conjuntos de investigación , docencia y extensión formulados y gestionados</t>
  </si>
  <si>
    <t>Artículos de investigación publicados, libros, ponencias, memorias en medios indexados</t>
  </si>
  <si>
    <t>Eventos de la agenda Internacional de Investigación, con asistencia Institucional</t>
  </si>
  <si>
    <t>Articulación de la investigación con las funciones sustantivas</t>
  </si>
  <si>
    <t>LINEA 5: Aumento de la cobertura en los programas de pregrado y posgrado</t>
  </si>
  <si>
    <t>COMPONENTE 1: Infraestructura fisica y tecnologica</t>
  </si>
  <si>
    <t>Herramientas informaticas para la educación, dotación de aulas con equipos de ultima tecnologia , acceso a espacios, aulas, laboratorios, consultorios, escenarios deportivos y culturales, garantizados en la institución</t>
  </si>
  <si>
    <t>Capacidad instalada de las aulas, aumentada</t>
  </si>
  <si>
    <t>Decano</t>
  </si>
  <si>
    <t>Dotación de aulas y laboratorios de la institución , aumentada</t>
  </si>
  <si>
    <t>Mantenimiento integrado de la Planta fisica ejecutado</t>
  </si>
  <si>
    <t>Infraestructura fisica y tecnologica</t>
  </si>
  <si>
    <t>COMPONENTE : Infraestructura fisica y tecnologica</t>
  </si>
  <si>
    <t xml:space="preserve"> Infraestructura Incluyente</t>
  </si>
  <si>
    <t>Infraestructura Incluyente</t>
  </si>
  <si>
    <t>1. Contratación auxiliar del económato
1.1 Honorarios</t>
  </si>
  <si>
    <t>2. Contratación de la económa 
2.1 Honoraios</t>
  </si>
  <si>
    <t>Proyecto de movilidad fisica en operación</t>
  </si>
  <si>
    <t>Modelo de Planeación y evaluación Institucional funcionando</t>
  </si>
  <si>
    <t>1. CONTRATAR PROFESIONAL PARA ACOMPAÑAMIENTO OPERATIVO A LA COORDINACIÓN DE LA OFICINA DE GESTIÓN DE LA MEJORA</t>
  </si>
  <si>
    <t>2. CONTRATAR PROFESIONAL PARA LA COORDINACIÓN DEL PROCESO DE GESTIÓN DE LA MEJORA</t>
  </si>
  <si>
    <t>3. CONTRATAR UN PROFESIONAL PARA ASESORAR A LA RECTORIA, LA OFICINA DE PLANEACIÓN Y PROYECTOS ESPECIALES</t>
  </si>
  <si>
    <t>4. CONTRATAR UN PROFESIONAL PARA PRESTAR LOS SERVICIOS DE ASISTENCIA A LA OFICINA DE PLANEACIÓN</t>
  </si>
  <si>
    <t>5. CONTRATAR UN PROFESIONAL PARA PRESTAR LOS SERVICIOS DE ASISTENCIA AL BANCO DE PROYECTOS</t>
  </si>
  <si>
    <t>6. CONTRATAR UN PROFESIONAL PARA PRESTAR LOS SERVICIOS DE ASISTENCIA AL BANCO DE PROYECTOS EN EL PROGRAMA DE PLANEACIÓN LOCAL Y PRESUPUESTO PARTICIPATIVO
DE LA ALALDIA DE MEDELLÍN.</t>
  </si>
  <si>
    <t>7. CONTRATAR UN PROFESIONAL PARA PRESTAR LOS SERVICIOS RELACIONADOS CON LA GESTIÓN AMBIENTAL</t>
  </si>
  <si>
    <t>8. CONTRATAR UN PROFESIONAL PARA PRESTAR LOS SERVICOS DE AUXILIAR DE LA OFICINA DE PLANEACIÓN</t>
  </si>
  <si>
    <t>9.DISPOSICIÓN DE RESIDUOS ESPECIALES</t>
  </si>
  <si>
    <t>10. FORMACIÓN DE AUDITORES INTEGRALES</t>
  </si>
  <si>
    <t>11. INSCRIPCIÓN ICONTEC</t>
  </si>
  <si>
    <t>12. MANTENIMIENTO Y CALIBRACIÓN DE EQUIPOS</t>
  </si>
  <si>
    <t>13 .ACTUALIZACIÓN NORMAS DE SISTEMAS INTEGRADOS ISO 14001 E OHSAS 18001 Y NTC GP1000:2009</t>
  </si>
  <si>
    <t>14. ADQUISICIÓN DE NORMAS ACTUALIZADAS ISO 9001-ISO 14001 - ISHAS 18001</t>
  </si>
  <si>
    <t>15. AUDITORIA INTEGRADA EN ISO 14001 E OHSAS 18001 Y NTC GP1000:2009</t>
  </si>
  <si>
    <t>1- Infraestructura fisica y tecnologica</t>
  </si>
  <si>
    <t>COMPONENTE 2: Gestión de la oferta academica</t>
  </si>
  <si>
    <t>Procecedimientos y tramites que abarcan la vida academica del estudiante de pregrado y pposgrado, en coherencia con la producción de procesos educativos, identificación de areas criticas de funcionamiento y el alineamiento de los planes de desarrollo, y el proyecto educativo Institucional.</t>
  </si>
  <si>
    <t>2- Formación Avanzada</t>
  </si>
  <si>
    <t>Unidad de formación avanzada en funcionamiento</t>
  </si>
  <si>
    <t xml:space="preserve"> Adquisición de bases de datos y material bibliografico para la biblioteca institucional</t>
  </si>
  <si>
    <t>Vicerrectoria Académica</t>
  </si>
  <si>
    <t>Vicerrector Académico</t>
  </si>
  <si>
    <t>Contratación de apoyo para la prestación de servicio en horario extendido de la biblioteca institucional</t>
  </si>
  <si>
    <t>Coordinación General de laboratorios</t>
  </si>
  <si>
    <t>Escuela de formación y capacitación docente</t>
  </si>
  <si>
    <t>Estimulos docentes - celebración dia del maestro</t>
  </si>
  <si>
    <t>DOCENCIA</t>
  </si>
  <si>
    <t>La docencia consolidada como función que lidera los procesos de formación integral.</t>
  </si>
  <si>
    <t>Maestro</t>
  </si>
  <si>
    <t>Docentes</t>
  </si>
  <si>
    <t>Contratación docentes de cátedra, docentes ocasionale apoyo institucional.</t>
  </si>
  <si>
    <t>Docencia</t>
  </si>
  <si>
    <t>Vice-rectoría académica</t>
  </si>
  <si>
    <t>Adquisición de Sistema de Monitoreo y video vigilancia.</t>
  </si>
  <si>
    <t>Contratación de personal experto en el área de seguridad informática y soluciones a requerimientos establecidos por el proceso de Tecnología e Informática.</t>
  </si>
  <si>
    <t>Contratación de proveedor especializado para la implementación o actualización del sistema académico.</t>
  </si>
  <si>
    <t>Contratación proveedor para adquisición de licenciamiento académico.</t>
  </si>
  <si>
    <t>Contratar proveedor para desarrollo de software de planeación docente.</t>
  </si>
  <si>
    <t>Implementación de seguridad perimetral y cobertura Wifi</t>
  </si>
  <si>
    <t>Adecuaciones integrales en la cafetería principal</t>
  </si>
  <si>
    <t>Ejecución de adecuaciones complementarias en biblioteca, trabajo en alturas y otros espacios complementarios</t>
  </si>
  <si>
    <t>Ejecución de la primera etapa de diseños y adecuaciones para la movilidad sin barreras</t>
  </si>
  <si>
    <t>Ejecución de las adecuaciones de los laboratorios de suelos y materiales, centro de biotecnología, 129 A y 129B, espacios complementarios.</t>
  </si>
  <si>
    <t>Elaboración de estudios técnicos y diseños estructurales para la rehabilitación del edificio patrimonial</t>
  </si>
  <si>
    <t>Mejoramiento integral del edificio patrimonial con pintura, ventanería y cubiertas.</t>
  </si>
  <si>
    <t>Suministro de aires acondicionados de reemplazo, elevador del bloque academico y butacos de laboratorios ciencias de la salud.</t>
  </si>
  <si>
    <t>Infraestructura incluyente</t>
  </si>
  <si>
    <t>Edificio patrimonial restaurado</t>
  </si>
  <si>
    <t>Dotación de aulas y laboratorios de la Institución, renovada</t>
  </si>
  <si>
    <t>Espacios administrativos, deportivos y culturales y recreativos, remodelados intervenidos</t>
  </si>
  <si>
    <t>Gestión de Infraestructura</t>
  </si>
  <si>
    <t>compra de HPLC (equipos necesarios par el desarrollo de proyectos de investigación con recursos del CREE</t>
  </si>
  <si>
    <t>compra de LigghtCycler*96 (equipos necesarios par el desarrollo de proyectos de investigación con recursos del CREE</t>
  </si>
  <si>
    <t>Compra de material publicado para los proyectos o pago por impresión de publicaciones y traducciones</t>
  </si>
  <si>
    <t>compra de reactivos, insumos y materiales para los proyectos de investigación</t>
  </si>
  <si>
    <t>Contratar recurso humano para el desarrollo de los proyectos de investigación</t>
  </si>
  <si>
    <t>Establecimiento de redes de investigación</t>
  </si>
  <si>
    <t>Evaluación de proyectos para la convocatoria y productos de investigación</t>
  </si>
  <si>
    <t>Formulación de cursos para los investigadores</t>
  </si>
  <si>
    <t>Gestión del centro de investigaciones: pago de membresias, inscripciones a eventos, analisis de laboratorio,entre otros</t>
  </si>
  <si>
    <t>Movilidad académica para presentación de ponencias con resultados de los proyectos de investigación</t>
  </si>
  <si>
    <t>Transporte urbano para la recolección de muestras o recolección de información en el desarrollo de los proyectos de investiación.</t>
  </si>
  <si>
    <t>Compra de equipos necesarios para el desarrollo de los proyectos de investigación</t>
  </si>
  <si>
    <t>Centro de Investigación</t>
  </si>
  <si>
    <t>Coordinación</t>
  </si>
  <si>
    <t>Un rubro destinado para Alojamiento</t>
  </si>
  <si>
    <t>Rubro para el tema de Desplazamiento Agencias de practica (Transporte)</t>
  </si>
  <si>
    <t>Movilidad entrante(PLAN DE MEJORAMIENTO PPTO SUPERÁVIT)
Invitados Internacionales(Uno por Facultad)</t>
  </si>
  <si>
    <t>Movilidad saliente de Docentes e Investigadores(PLAN DE MEJORAMIENTO PPTO SUPERÁVIT)
Participación en eventos Internacionales.</t>
  </si>
  <si>
    <t>Movilidad saliente de estudiantes: Haciendo uso de la posibilidad de prácticas profesionales y sociales(PLAN DE MOEJORAMIENTO PPTO SUPERÁVIT)
Posibilidad de prácticas profesionales y sociales.</t>
  </si>
  <si>
    <t>Mantenimiento de pintura y ventanería del bloque académico y mantenimiento de pintura del bloque de biblioteca.</t>
  </si>
  <si>
    <t>Contratar para la adquisición de Video Beams y sonidos para aulas.</t>
  </si>
  <si>
    <t>Coordinar Internacionalización</t>
  </si>
  <si>
    <t>Coordinaadora de Laboratorios de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</si>
</sst>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18" x14ac:knownFonts="1">
    <font>
      <sz val="11"/>
      <color theme="1"/>
      <name val="Calibri"/>
      <family val="2"/>
      <scheme val="minor"/>
    </font>
    <font>
      <sz val="11"/>
      <color theme="1"/>
      <name val="Calibri"/>
      <family val="2"/>
      <scheme val="minor"/>
    </font>
    <font>
      <sz val="12"/>
      <name val="Calibri"/>
      <family val="2"/>
      <scheme val="minor"/>
    </font>
    <font>
      <b/>
      <sz val="12"/>
      <name val="Calibri"/>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font>
    <font>
      <b/>
      <sz val="11"/>
      <color theme="1"/>
      <name val="Calibri"/>
      <family val="2"/>
      <scheme val="minor"/>
    </font>
    <font>
      <sz val="9"/>
      <color theme="1"/>
      <name val="Calibri"/>
      <family val="2"/>
      <scheme val="minor"/>
    </font>
    <font>
      <sz val="10"/>
      <name val="Calibri"/>
      <family val="2"/>
      <scheme val="minor"/>
    </font>
    <font>
      <sz val="12"/>
      <name val="Calibri"/>
      <family val="2"/>
    </font>
    <font>
      <sz val="9"/>
      <color indexed="81"/>
      <name val="Tahoma"/>
      <family val="2"/>
    </font>
    <font>
      <b/>
      <sz val="9"/>
      <color indexed="81"/>
      <name val="Tahoma"/>
      <family val="2"/>
    </font>
    <font>
      <sz val="11"/>
      <color rgb="FFFF0000"/>
      <name val="Calibri"/>
      <family val="2"/>
      <scheme val="minor"/>
    </font>
    <font>
      <b/>
      <sz val="9"/>
      <color indexed="81"/>
      <name val="Tahoma"/>
      <charset val="1"/>
    </font>
    <font>
      <sz val="9"/>
      <color indexed="81"/>
      <name val="Tahoma"/>
      <charset val="1"/>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9" fontId="2" fillId="2" borderId="1" xfId="2"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2" fillId="0" borderId="1" xfId="2" applyNumberFormat="1" applyFont="1" applyFill="1" applyBorder="1" applyAlignment="1">
      <alignment horizontal="center" vertical="center" wrapText="1"/>
    </xf>
    <xf numFmtId="9" fontId="2" fillId="0" borderId="1" xfId="2" applyFont="1" applyFill="1" applyBorder="1" applyAlignment="1">
      <alignment horizontal="center" vertical="center" wrapText="1"/>
    </xf>
    <xf numFmtId="0" fontId="9" fillId="0" borderId="5"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3" fontId="2" fillId="2" borderId="1" xfId="1" applyNumberFormat="1" applyFont="1" applyFill="1" applyBorder="1" applyAlignment="1">
      <alignment horizontal="center" vertical="center" wrapText="1"/>
    </xf>
    <xf numFmtId="165"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textRotation="255" wrapText="1"/>
    </xf>
    <xf numFmtId="0" fontId="2" fillId="2" borderId="5" xfId="0" applyFont="1" applyFill="1" applyBorder="1" applyAlignment="1">
      <alignment horizontal="center" vertical="center" wrapText="1"/>
    </xf>
    <xf numFmtId="0" fontId="0" fillId="0" borderId="1" xfId="0" applyFont="1" applyBorder="1" applyAlignment="1">
      <alignment horizontal="center" vertical="center" wrapText="1"/>
    </xf>
    <xf numFmtId="0" fontId="10" fillId="2" borderId="5" xfId="0" applyFont="1" applyFill="1" applyBorder="1" applyAlignment="1">
      <alignment horizontal="center" vertical="center"/>
    </xf>
    <xf numFmtId="0" fontId="0" fillId="0" borderId="0" xfId="0" applyFont="1" applyAlignment="1">
      <alignment horizontal="center" vertical="center" wrapText="1"/>
    </xf>
    <xf numFmtId="0" fontId="9"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Font="1" applyAlignment="1">
      <alignment horizontal="center" vertical="center"/>
    </xf>
    <xf numFmtId="3"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center" vertical="center"/>
    </xf>
    <xf numFmtId="0" fontId="4" fillId="0" borderId="1" xfId="0" applyFont="1" applyFill="1" applyBorder="1" applyAlignment="1">
      <alignment horizontal="center" vertical="center"/>
    </xf>
    <xf numFmtId="1" fontId="2" fillId="0" borderId="1" xfId="2"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 fontId="2" fillId="2" borderId="1" xfId="1" applyNumberFormat="1" applyFont="1" applyFill="1" applyBorder="1" applyAlignment="1">
      <alignment horizontal="center" vertical="center" wrapText="1"/>
    </xf>
    <xf numFmtId="9" fontId="2" fillId="2" borderId="1" xfId="2"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xf>
    <xf numFmtId="0" fontId="0" fillId="0" borderId="0" xfId="0"/>
    <xf numFmtId="1" fontId="2" fillId="2" borderId="1" xfId="1" applyNumberFormat="1" applyFont="1" applyFill="1" applyBorder="1" applyAlignment="1">
      <alignment horizontal="center" vertical="center" wrapText="1"/>
    </xf>
    <xf numFmtId="9" fontId="2" fillId="2" borderId="1" xfId="2"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0" fillId="0" borderId="0" xfId="0" applyNumberFormat="1"/>
    <xf numFmtId="0" fontId="3" fillId="3" borderId="1" xfId="0" applyFont="1" applyFill="1" applyBorder="1" applyAlignment="1">
      <alignment horizontal="center" wrapText="1"/>
    </xf>
    <xf numFmtId="1" fontId="3" fillId="3" borderId="1" xfId="0" applyNumberFormat="1" applyFont="1" applyFill="1" applyBorder="1" applyAlignment="1">
      <alignment horizontal="center" wrapText="1"/>
    </xf>
    <xf numFmtId="0" fontId="8" fillId="0" borderId="0" xfId="0" applyFont="1" applyAlignment="1">
      <alignment horizontal="center"/>
    </xf>
    <xf numFmtId="0" fontId="2" fillId="2" borderId="1" xfId="0" applyFont="1" applyFill="1" applyBorder="1" applyAlignment="1">
      <alignment horizontal="center" vertical="center" wrapText="1"/>
    </xf>
    <xf numFmtId="0" fontId="0" fillId="0" borderId="0" xfId="0" applyFill="1"/>
    <xf numFmtId="0" fontId="14" fillId="0" borderId="0" xfId="0" applyFont="1"/>
    <xf numFmtId="9" fontId="3" fillId="3" borderId="1" xfId="2" applyFont="1" applyFill="1" applyBorder="1" applyAlignment="1">
      <alignment horizontal="center" vertical="center" wrapText="1"/>
    </xf>
    <xf numFmtId="9" fontId="4" fillId="0" borderId="1" xfId="2" applyFont="1" applyBorder="1" applyAlignment="1">
      <alignment horizontal="center" vertical="center"/>
    </xf>
    <xf numFmtId="9" fontId="4" fillId="0" borderId="1" xfId="2" applyFont="1" applyFill="1" applyBorder="1" applyAlignment="1">
      <alignment horizontal="center" vertical="center"/>
    </xf>
    <xf numFmtId="9" fontId="0" fillId="0" borderId="0" xfId="2" applyFont="1"/>
    <xf numFmtId="0" fontId="0" fillId="0" borderId="6" xfId="0" applyFill="1" applyBorder="1" applyAlignment="1">
      <alignment horizontal="center" vertical="center"/>
    </xf>
    <xf numFmtId="0" fontId="3" fillId="3" borderId="1" xfId="0" applyFont="1" applyFill="1" applyBorder="1" applyAlignment="1">
      <alignment horizontal="center" vertical="center" wrapText="1"/>
    </xf>
    <xf numFmtId="9" fontId="0" fillId="0" borderId="1" xfId="0" applyNumberForma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165" fontId="2" fillId="0" borderId="5" xfId="1" applyNumberFormat="1" applyFont="1" applyFill="1" applyBorder="1" applyAlignment="1">
      <alignment horizontal="center" vertical="center" wrapText="1"/>
    </xf>
    <xf numFmtId="0" fontId="2" fillId="0" borderId="5" xfId="2" applyNumberFormat="1" applyFont="1" applyFill="1" applyBorder="1" applyAlignment="1">
      <alignment horizontal="center" vertical="center" wrapText="1"/>
    </xf>
    <xf numFmtId="1" fontId="2" fillId="0" borderId="5" xfId="2" applyNumberFormat="1" applyFont="1" applyFill="1" applyBorder="1" applyAlignment="1">
      <alignment horizontal="center" vertical="center" wrapText="1"/>
    </xf>
    <xf numFmtId="9" fontId="2" fillId="0" borderId="5" xfId="2" applyFont="1" applyFill="1" applyBorder="1" applyAlignment="1">
      <alignment horizontal="center" vertical="center" wrapText="1"/>
    </xf>
    <xf numFmtId="9" fontId="3" fillId="3" borderId="4" xfId="2" applyFont="1" applyFill="1" applyBorder="1" applyAlignment="1">
      <alignment horizontal="center" vertical="center" wrapText="1"/>
    </xf>
    <xf numFmtId="9" fontId="0" fillId="0" borderId="0" xfId="2" applyFont="1" applyAlignment="1">
      <alignment horizontal="center" vertical="center"/>
    </xf>
    <xf numFmtId="9" fontId="4" fillId="0" borderId="1" xfId="0" applyNumberFormat="1" applyFont="1" applyFill="1" applyBorder="1" applyAlignment="1">
      <alignment horizontal="center" vertical="center"/>
    </xf>
    <xf numFmtId="165" fontId="4" fillId="2" borderId="1" xfId="1" applyNumberFormat="1" applyFont="1" applyFill="1" applyBorder="1" applyAlignment="1">
      <alignment horizontal="center" vertical="center" wrapText="1"/>
    </xf>
    <xf numFmtId="0"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9" fontId="4" fillId="2" borderId="1" xfId="2"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horizontal="center" vertical="center" wrapText="1"/>
    </xf>
    <xf numFmtId="0" fontId="4" fillId="0" borderId="5" xfId="0" applyFont="1" applyBorder="1" applyAlignment="1">
      <alignment horizontal="center" vertical="center"/>
    </xf>
    <xf numFmtId="0" fontId="4" fillId="0" borderId="1" xfId="0" applyFont="1" applyBorder="1"/>
    <xf numFmtId="0" fontId="4" fillId="0" borderId="1" xfId="0" applyFont="1" applyBorder="1" applyAlignment="1">
      <alignment wrapText="1"/>
    </xf>
    <xf numFmtId="0" fontId="4" fillId="0" borderId="0" xfId="0" applyFont="1"/>
    <xf numFmtId="9" fontId="4" fillId="0" borderId="0" xfId="2" applyFont="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1" fillId="0" borderId="1" xfId="0" applyFont="1" applyBorder="1" applyAlignment="1">
      <alignment wrapText="1"/>
    </xf>
    <xf numFmtId="0" fontId="3" fillId="0" borderId="1" xfId="0" applyFont="1" applyBorder="1" applyAlignment="1">
      <alignment horizontal="center" vertical="center" wrapText="1"/>
    </xf>
    <xf numFmtId="9" fontId="0" fillId="0" borderId="1" xfId="2" applyFont="1" applyBorder="1" applyAlignment="1">
      <alignment horizontal="center"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8" fillId="0" borderId="1" xfId="0" applyFont="1" applyBorder="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xf numFmtId="0" fontId="11" fillId="0" borderId="1" xfId="0" applyFont="1" applyBorder="1" applyAlignment="1">
      <alignment horizontal="center" wrapText="1"/>
    </xf>
    <xf numFmtId="0" fontId="2" fillId="2" borderId="1" xfId="0" applyFont="1" applyFill="1" applyBorder="1" applyAlignment="1">
      <alignment horizontal="center" vertical="center" wrapText="1"/>
    </xf>
    <xf numFmtId="0" fontId="11" fillId="3" borderId="1" xfId="0" applyFont="1" applyFill="1" applyBorder="1" applyAlignment="1">
      <alignment wrapText="1"/>
    </xf>
    <xf numFmtId="0" fontId="2" fillId="0" borderId="1" xfId="0" applyFont="1" applyBorder="1" applyAlignment="1">
      <alignment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177893</xdr:colOff>
      <xdr:row>0</xdr:row>
      <xdr:rowOff>158747</xdr:rowOff>
    </xdr:from>
    <xdr:to>
      <xdr:col>4</xdr:col>
      <xdr:colOff>392206</xdr:colOff>
      <xdr:row>1</xdr:row>
      <xdr:rowOff>423738</xdr:rowOff>
    </xdr:to>
    <xdr:pic>
      <xdr:nvPicPr>
        <xdr:cNvPr id="3"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581305" y="158747"/>
          <a:ext cx="3520048" cy="500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547687</xdr:colOff>
      <xdr:row>0</xdr:row>
      <xdr:rowOff>158748</xdr:rowOff>
    </xdr:from>
    <xdr:to>
      <xdr:col>4</xdr:col>
      <xdr:colOff>60018</xdr:colOff>
      <xdr:row>1</xdr:row>
      <xdr:rowOff>366345</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945434" y="158748"/>
          <a:ext cx="2746644" cy="448339"/>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328612</xdr:colOff>
      <xdr:row>0</xdr:row>
      <xdr:rowOff>158749</xdr:rowOff>
    </xdr:from>
    <xdr:to>
      <xdr:col>4</xdr:col>
      <xdr:colOff>792139</xdr:colOff>
      <xdr:row>1</xdr:row>
      <xdr:rowOff>419100</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328612" y="158749"/>
          <a:ext cx="3883002" cy="4984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40507</xdr:colOff>
      <xdr:row>0</xdr:row>
      <xdr:rowOff>158748</xdr:rowOff>
    </xdr:from>
    <xdr:to>
      <xdr:col>4</xdr:col>
      <xdr:colOff>523876</xdr:colOff>
      <xdr:row>1</xdr:row>
      <xdr:rowOff>411368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409601" y="158748"/>
          <a:ext cx="3876650" cy="455026"/>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100011</xdr:colOff>
      <xdr:row>0</xdr:row>
      <xdr:rowOff>120649</xdr:rowOff>
    </xdr:from>
    <xdr:to>
      <xdr:col>4</xdr:col>
      <xdr:colOff>314090</xdr:colOff>
      <xdr:row>1</xdr:row>
      <xdr:rowOff>257175</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414461" y="120649"/>
          <a:ext cx="2481029" cy="336551"/>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547687</xdr:colOff>
      <xdr:row>0</xdr:row>
      <xdr:rowOff>158749</xdr:rowOff>
    </xdr:from>
    <xdr:to>
      <xdr:col>3</xdr:col>
      <xdr:colOff>666750</xdr:colOff>
      <xdr:row>1</xdr:row>
      <xdr:rowOff>219075</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947737" y="158749"/>
          <a:ext cx="2081213" cy="29845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zoomScale="85" zoomScaleNormal="85" workbookViewId="0">
      <selection activeCell="Q34" sqref="Q34"/>
    </sheetView>
  </sheetViews>
  <sheetFormatPr baseColWidth="10" defaultRowHeight="15" x14ac:dyDescent="0.25"/>
  <cols>
    <col min="1" max="1" width="6" customWidth="1"/>
    <col min="2" max="2" width="15.5703125" customWidth="1"/>
    <col min="3" max="3" width="13.85546875" customWidth="1"/>
    <col min="4" max="4" width="20.140625" customWidth="1"/>
    <col min="5" max="5" width="15" customWidth="1"/>
    <col min="6" max="6" width="26.140625" customWidth="1"/>
    <col min="7" max="7" width="19.140625" customWidth="1"/>
    <col min="8" max="8" width="18.7109375" customWidth="1"/>
    <col min="9" max="9" width="41.5703125" customWidth="1"/>
    <col min="10" max="10" width="15.5703125" customWidth="1"/>
    <col min="11" max="11" width="14.28515625" customWidth="1"/>
    <col min="12" max="12" width="15.7109375" customWidth="1"/>
    <col min="13" max="13" width="15.140625" customWidth="1"/>
    <col min="15" max="15" width="14" customWidth="1"/>
    <col min="17" max="17" width="19.28515625" customWidth="1"/>
  </cols>
  <sheetData>
    <row r="1" spans="1:17" ht="18.75" customHeight="1" x14ac:dyDescent="0.25">
      <c r="A1" s="103"/>
      <c r="B1" s="103"/>
      <c r="C1" s="103"/>
      <c r="D1" s="103"/>
      <c r="E1" s="103"/>
      <c r="F1" s="98" t="s">
        <v>19</v>
      </c>
      <c r="G1" s="98"/>
      <c r="H1" s="98"/>
      <c r="I1" s="98"/>
      <c r="J1" s="98"/>
      <c r="K1" s="98"/>
      <c r="L1" s="98"/>
      <c r="M1" s="98"/>
      <c r="N1" s="98"/>
      <c r="O1" s="98"/>
      <c r="P1" s="98"/>
      <c r="Q1" s="98"/>
    </row>
    <row r="2" spans="1:17" ht="69.75" customHeight="1" x14ac:dyDescent="0.25">
      <c r="A2" s="103"/>
      <c r="B2" s="103"/>
      <c r="C2" s="103"/>
      <c r="D2" s="103"/>
      <c r="E2" s="103"/>
      <c r="F2" s="99" t="s">
        <v>18</v>
      </c>
      <c r="G2" s="99"/>
      <c r="H2" s="99"/>
      <c r="I2" s="89" t="s">
        <v>17</v>
      </c>
      <c r="J2" s="99" t="s">
        <v>0</v>
      </c>
      <c r="K2" s="99"/>
      <c r="L2" s="99"/>
      <c r="M2" s="99"/>
      <c r="N2" s="99"/>
      <c r="O2" s="99"/>
      <c r="P2" s="99"/>
      <c r="Q2" s="99"/>
    </row>
    <row r="3" spans="1:17" ht="15.75" customHeight="1" x14ac:dyDescent="0.25">
      <c r="A3" s="100" t="s">
        <v>20</v>
      </c>
      <c r="B3" s="100"/>
      <c r="C3" s="100"/>
      <c r="D3" s="100"/>
      <c r="E3" s="100"/>
      <c r="F3" s="100"/>
      <c r="G3" s="100"/>
      <c r="H3" s="100"/>
      <c r="I3" s="100"/>
      <c r="J3" s="100"/>
      <c r="K3" s="100"/>
      <c r="L3" s="100"/>
      <c r="M3" s="100"/>
      <c r="N3" s="100"/>
      <c r="O3" s="100"/>
      <c r="P3" s="100"/>
      <c r="Q3" s="100"/>
    </row>
    <row r="4" spans="1:17" ht="15.75" customHeight="1" x14ac:dyDescent="0.25">
      <c r="A4" s="100"/>
      <c r="B4" s="100"/>
      <c r="C4" s="100"/>
      <c r="D4" s="100"/>
      <c r="E4" s="100"/>
      <c r="F4" s="100"/>
      <c r="G4" s="100"/>
      <c r="H4" s="100"/>
      <c r="I4" s="100"/>
      <c r="J4" s="100"/>
      <c r="K4" s="100"/>
      <c r="L4" s="100"/>
      <c r="M4" s="100"/>
      <c r="N4" s="100"/>
      <c r="O4" s="100"/>
      <c r="P4" s="100"/>
      <c r="Q4" s="100"/>
    </row>
    <row r="5" spans="1:17" ht="15.75" customHeight="1" x14ac:dyDescent="0.25">
      <c r="A5" s="100"/>
      <c r="B5" s="100"/>
      <c r="C5" s="100"/>
      <c r="D5" s="100"/>
      <c r="E5" s="100"/>
      <c r="F5" s="100"/>
      <c r="G5" s="100"/>
      <c r="H5" s="100"/>
      <c r="I5" s="100"/>
      <c r="J5" s="100"/>
      <c r="K5" s="100"/>
      <c r="L5" s="100"/>
      <c r="M5" s="100"/>
      <c r="N5" s="100"/>
      <c r="O5" s="100"/>
      <c r="P5" s="100"/>
      <c r="Q5" s="100"/>
    </row>
    <row r="6" spans="1:17" ht="15.75" x14ac:dyDescent="0.25">
      <c r="A6" s="101" t="s">
        <v>1</v>
      </c>
      <c r="B6" s="102"/>
      <c r="C6" s="102"/>
      <c r="D6" s="102"/>
      <c r="E6" s="102"/>
      <c r="F6" s="102"/>
      <c r="G6" s="102"/>
      <c r="H6" s="102"/>
      <c r="I6" s="102"/>
      <c r="J6" s="102"/>
      <c r="K6" s="102"/>
      <c r="L6" s="102"/>
      <c r="M6" s="102"/>
      <c r="N6" s="97" t="s">
        <v>2</v>
      </c>
      <c r="O6" s="97"/>
      <c r="P6" s="97" t="s">
        <v>2</v>
      </c>
      <c r="Q6" s="97"/>
    </row>
    <row r="7" spans="1:17" ht="63" x14ac:dyDescent="0.25">
      <c r="A7" s="2" t="s">
        <v>3</v>
      </c>
      <c r="B7" s="2" t="s">
        <v>4</v>
      </c>
      <c r="C7" s="2" t="s">
        <v>5</v>
      </c>
      <c r="D7" s="2" t="s">
        <v>6</v>
      </c>
      <c r="E7" s="2" t="s">
        <v>7</v>
      </c>
      <c r="F7" s="2" t="s">
        <v>100</v>
      </c>
      <c r="G7" s="2" t="s">
        <v>8</v>
      </c>
      <c r="H7" s="2" t="s">
        <v>12</v>
      </c>
      <c r="I7" s="2" t="s">
        <v>9</v>
      </c>
      <c r="J7" s="2" t="s">
        <v>15</v>
      </c>
      <c r="K7" s="2" t="s">
        <v>16</v>
      </c>
      <c r="L7" s="2" t="s">
        <v>14</v>
      </c>
      <c r="M7" s="2" t="s">
        <v>10</v>
      </c>
      <c r="N7" s="2" t="s">
        <v>11</v>
      </c>
      <c r="O7" s="2" t="s">
        <v>13</v>
      </c>
      <c r="P7" s="88" t="s">
        <v>11</v>
      </c>
      <c r="Q7" s="88" t="s">
        <v>13</v>
      </c>
    </row>
    <row r="8" spans="1:17" ht="155.25" customHeight="1" x14ac:dyDescent="0.25">
      <c r="A8" s="45">
        <v>1</v>
      </c>
      <c r="B8" s="20">
        <v>201551013</v>
      </c>
      <c r="C8" s="45">
        <v>120196</v>
      </c>
      <c r="D8" s="45" t="s">
        <v>99</v>
      </c>
      <c r="E8" s="48" t="s">
        <v>101</v>
      </c>
      <c r="F8" s="48" t="s">
        <v>102</v>
      </c>
      <c r="G8" s="58" t="s">
        <v>21</v>
      </c>
      <c r="H8" s="58" t="s">
        <v>22</v>
      </c>
      <c r="I8" s="16" t="s">
        <v>144</v>
      </c>
      <c r="J8" s="19">
        <v>1</v>
      </c>
      <c r="K8" s="53">
        <v>1</v>
      </c>
      <c r="L8" s="43" t="s">
        <v>25</v>
      </c>
      <c r="M8" s="90" t="s">
        <v>26</v>
      </c>
      <c r="N8" s="42">
        <v>1</v>
      </c>
      <c r="O8" s="43">
        <f>N8/J8</f>
        <v>1</v>
      </c>
      <c r="P8" s="13">
        <v>1</v>
      </c>
      <c r="Q8" s="43">
        <f>P8/K8</f>
        <v>1</v>
      </c>
    </row>
    <row r="9" spans="1:17" ht="100.5" customHeight="1" x14ac:dyDescent="0.25">
      <c r="A9" s="45">
        <v>2</v>
      </c>
      <c r="B9" s="20">
        <v>201551013</v>
      </c>
      <c r="C9" s="45">
        <v>120196</v>
      </c>
      <c r="D9" s="45" t="s">
        <v>99</v>
      </c>
      <c r="E9" s="48" t="s">
        <v>101</v>
      </c>
      <c r="F9" s="48" t="s">
        <v>102</v>
      </c>
      <c r="G9" s="58" t="s">
        <v>21</v>
      </c>
      <c r="H9" s="58" t="s">
        <v>24</v>
      </c>
      <c r="I9" s="15" t="s">
        <v>135</v>
      </c>
      <c r="J9" s="19">
        <v>1</v>
      </c>
      <c r="K9" s="53">
        <v>1</v>
      </c>
      <c r="L9" s="43" t="s">
        <v>25</v>
      </c>
      <c r="M9" s="90" t="s">
        <v>26</v>
      </c>
      <c r="N9" s="42">
        <v>0</v>
      </c>
      <c r="O9" s="43">
        <f t="shared" ref="O9:O29" si="0">N9/J9</f>
        <v>0</v>
      </c>
      <c r="P9" s="13">
        <v>1</v>
      </c>
      <c r="Q9" s="43">
        <f t="shared" ref="Q9:Q29" si="1">P9/K9</f>
        <v>1</v>
      </c>
    </row>
    <row r="10" spans="1:17" ht="117" customHeight="1" x14ac:dyDescent="0.25">
      <c r="A10" s="45">
        <v>3</v>
      </c>
      <c r="B10" s="20">
        <v>201551013</v>
      </c>
      <c r="C10" s="45">
        <v>120196</v>
      </c>
      <c r="D10" s="45" t="s">
        <v>99</v>
      </c>
      <c r="E10" s="48" t="s">
        <v>101</v>
      </c>
      <c r="F10" s="48" t="s">
        <v>102</v>
      </c>
      <c r="G10" s="58" t="s">
        <v>21</v>
      </c>
      <c r="H10" s="58" t="s">
        <v>24</v>
      </c>
      <c r="I10" s="90" t="s">
        <v>24</v>
      </c>
      <c r="J10" s="19">
        <v>1</v>
      </c>
      <c r="K10" s="53">
        <v>1</v>
      </c>
      <c r="L10" s="43" t="s">
        <v>25</v>
      </c>
      <c r="M10" s="90" t="s">
        <v>26</v>
      </c>
      <c r="N10" s="42">
        <v>1</v>
      </c>
      <c r="O10" s="43">
        <f t="shared" si="0"/>
        <v>1</v>
      </c>
      <c r="P10" s="13">
        <v>1</v>
      </c>
      <c r="Q10" s="43">
        <f t="shared" si="1"/>
        <v>1</v>
      </c>
    </row>
    <row r="11" spans="1:17" ht="107.25" customHeight="1" x14ac:dyDescent="0.25">
      <c r="A11" s="45">
        <v>4</v>
      </c>
      <c r="B11" s="20">
        <v>201551013</v>
      </c>
      <c r="C11" s="45">
        <v>120196</v>
      </c>
      <c r="D11" s="45" t="s">
        <v>99</v>
      </c>
      <c r="E11" s="48" t="s">
        <v>101</v>
      </c>
      <c r="F11" s="48" t="s">
        <v>102</v>
      </c>
      <c r="G11" s="58" t="s">
        <v>21</v>
      </c>
      <c r="H11" s="58" t="s">
        <v>24</v>
      </c>
      <c r="I11" s="16" t="s">
        <v>28</v>
      </c>
      <c r="J11" s="19">
        <v>1</v>
      </c>
      <c r="K11" s="53">
        <v>1</v>
      </c>
      <c r="L11" s="43" t="s">
        <v>25</v>
      </c>
      <c r="M11" s="90" t="s">
        <v>26</v>
      </c>
      <c r="N11" s="42">
        <v>1</v>
      </c>
      <c r="O11" s="43">
        <f t="shared" si="0"/>
        <v>1</v>
      </c>
      <c r="P11" s="13">
        <v>1</v>
      </c>
      <c r="Q11" s="43">
        <f t="shared" si="1"/>
        <v>1</v>
      </c>
    </row>
    <row r="12" spans="1:17" ht="75.75" customHeight="1" x14ac:dyDescent="0.25">
      <c r="A12" s="45">
        <v>5</v>
      </c>
      <c r="B12" s="20">
        <v>201551013</v>
      </c>
      <c r="C12" s="45">
        <v>120196</v>
      </c>
      <c r="D12" s="45" t="s">
        <v>99</v>
      </c>
      <c r="E12" s="48" t="s">
        <v>101</v>
      </c>
      <c r="F12" s="48" t="s">
        <v>102</v>
      </c>
      <c r="G12" s="58" t="s">
        <v>21</v>
      </c>
      <c r="H12" s="58" t="s">
        <v>23</v>
      </c>
      <c r="I12" s="48" t="s">
        <v>27</v>
      </c>
      <c r="J12" s="44">
        <v>1</v>
      </c>
      <c r="K12" s="44">
        <v>1</v>
      </c>
      <c r="L12" s="43" t="s">
        <v>25</v>
      </c>
      <c r="M12" s="90" t="s">
        <v>26</v>
      </c>
      <c r="N12" s="42">
        <v>0</v>
      </c>
      <c r="O12" s="43">
        <f t="shared" si="0"/>
        <v>0</v>
      </c>
      <c r="P12" s="13">
        <v>0</v>
      </c>
      <c r="Q12" s="43">
        <f t="shared" si="1"/>
        <v>0</v>
      </c>
    </row>
    <row r="13" spans="1:17" ht="126" x14ac:dyDescent="0.25">
      <c r="A13" s="45">
        <v>6</v>
      </c>
      <c r="B13" s="20">
        <v>201551013</v>
      </c>
      <c r="C13" s="45">
        <v>120196</v>
      </c>
      <c r="D13" s="45" t="s">
        <v>99</v>
      </c>
      <c r="E13" s="48" t="s">
        <v>101</v>
      </c>
      <c r="F13" s="48" t="s">
        <v>102</v>
      </c>
      <c r="G13" s="58" t="s">
        <v>21</v>
      </c>
      <c r="H13" s="58" t="s">
        <v>24</v>
      </c>
      <c r="I13" s="16" t="s">
        <v>145</v>
      </c>
      <c r="J13" s="46">
        <v>1</v>
      </c>
      <c r="K13" s="44">
        <v>1</v>
      </c>
      <c r="L13" s="43" t="s">
        <v>25</v>
      </c>
      <c r="M13" s="90" t="s">
        <v>26</v>
      </c>
      <c r="N13" s="42">
        <v>1</v>
      </c>
      <c r="O13" s="43">
        <f t="shared" si="0"/>
        <v>1</v>
      </c>
      <c r="P13" s="13">
        <v>1</v>
      </c>
      <c r="Q13" s="43">
        <f t="shared" si="1"/>
        <v>1</v>
      </c>
    </row>
    <row r="14" spans="1:17" ht="130.5" customHeight="1" x14ac:dyDescent="0.25">
      <c r="A14" s="45">
        <v>7</v>
      </c>
      <c r="B14" s="20">
        <v>201551013</v>
      </c>
      <c r="C14" s="45">
        <v>120196</v>
      </c>
      <c r="D14" s="45" t="s">
        <v>99</v>
      </c>
      <c r="E14" s="48" t="s">
        <v>101</v>
      </c>
      <c r="F14" s="48" t="s">
        <v>102</v>
      </c>
      <c r="G14" s="58" t="s">
        <v>21</v>
      </c>
      <c r="H14" s="58" t="s">
        <v>23</v>
      </c>
      <c r="I14" s="16" t="s">
        <v>30</v>
      </c>
      <c r="J14" s="46">
        <v>0</v>
      </c>
      <c r="K14" s="44">
        <v>1</v>
      </c>
      <c r="L14" s="43" t="s">
        <v>25</v>
      </c>
      <c r="M14" s="90" t="s">
        <v>26</v>
      </c>
      <c r="N14" s="42">
        <v>0</v>
      </c>
      <c r="O14" s="43">
        <v>0</v>
      </c>
      <c r="P14" s="13">
        <v>1</v>
      </c>
      <c r="Q14" s="43">
        <f t="shared" si="1"/>
        <v>1</v>
      </c>
    </row>
    <row r="15" spans="1:17" ht="100.5" customHeight="1" x14ac:dyDescent="0.25">
      <c r="A15" s="45">
        <v>8</v>
      </c>
      <c r="B15" s="20">
        <v>201551013</v>
      </c>
      <c r="C15" s="45">
        <v>120196</v>
      </c>
      <c r="D15" s="45" t="s">
        <v>99</v>
      </c>
      <c r="E15" s="48" t="s">
        <v>101</v>
      </c>
      <c r="F15" s="48" t="s">
        <v>102</v>
      </c>
      <c r="G15" s="58" t="s">
        <v>21</v>
      </c>
      <c r="H15" s="58" t="s">
        <v>23</v>
      </c>
      <c r="I15" s="16" t="s">
        <v>29</v>
      </c>
      <c r="J15" s="44">
        <v>1</v>
      </c>
      <c r="K15" s="44">
        <v>2</v>
      </c>
      <c r="L15" s="43" t="s">
        <v>25</v>
      </c>
      <c r="M15" s="90" t="s">
        <v>26</v>
      </c>
      <c r="N15" s="42">
        <v>2</v>
      </c>
      <c r="O15" s="43">
        <f t="shared" si="0"/>
        <v>2</v>
      </c>
      <c r="P15" s="13">
        <v>2</v>
      </c>
      <c r="Q15" s="43">
        <f t="shared" si="1"/>
        <v>1</v>
      </c>
    </row>
    <row r="16" spans="1:17" ht="123" customHeight="1" x14ac:dyDescent="0.25">
      <c r="A16" s="45">
        <v>9</v>
      </c>
      <c r="B16" s="20">
        <v>201551013</v>
      </c>
      <c r="C16" s="45">
        <v>120196</v>
      </c>
      <c r="D16" s="45" t="s">
        <v>99</v>
      </c>
      <c r="E16" s="48" t="s">
        <v>101</v>
      </c>
      <c r="F16" s="48" t="s">
        <v>102</v>
      </c>
      <c r="G16" s="58" t="s">
        <v>21</v>
      </c>
      <c r="H16" s="58" t="s">
        <v>24</v>
      </c>
      <c r="I16" s="16" t="s">
        <v>146</v>
      </c>
      <c r="J16" s="46">
        <v>1</v>
      </c>
      <c r="K16" s="44">
        <v>1</v>
      </c>
      <c r="L16" s="43" t="s">
        <v>25</v>
      </c>
      <c r="M16" s="90" t="s">
        <v>26</v>
      </c>
      <c r="N16" s="42">
        <v>0</v>
      </c>
      <c r="O16" s="43">
        <f t="shared" si="0"/>
        <v>0</v>
      </c>
      <c r="P16" s="13">
        <v>1</v>
      </c>
      <c r="Q16" s="43">
        <f t="shared" si="1"/>
        <v>1</v>
      </c>
    </row>
    <row r="17" spans="1:17" ht="153.75" customHeight="1" x14ac:dyDescent="0.25">
      <c r="A17" s="45">
        <v>10</v>
      </c>
      <c r="B17" s="20">
        <v>201551013</v>
      </c>
      <c r="C17" s="45">
        <v>120196</v>
      </c>
      <c r="D17" s="45" t="s">
        <v>99</v>
      </c>
      <c r="E17" s="48" t="s">
        <v>101</v>
      </c>
      <c r="F17" s="48" t="s">
        <v>102</v>
      </c>
      <c r="G17" s="58" t="s">
        <v>21</v>
      </c>
      <c r="H17" s="58" t="s">
        <v>24</v>
      </c>
      <c r="I17" s="16" t="s">
        <v>147</v>
      </c>
      <c r="J17" s="46">
        <v>1</v>
      </c>
      <c r="K17" s="44">
        <v>1</v>
      </c>
      <c r="L17" s="43" t="s">
        <v>25</v>
      </c>
      <c r="M17" s="90" t="s">
        <v>26</v>
      </c>
      <c r="N17" s="42">
        <v>1</v>
      </c>
      <c r="O17" s="43">
        <f t="shared" si="0"/>
        <v>1</v>
      </c>
      <c r="P17" s="13">
        <v>1</v>
      </c>
      <c r="Q17" s="43">
        <f t="shared" si="1"/>
        <v>1</v>
      </c>
    </row>
    <row r="18" spans="1:17" ht="126" x14ac:dyDescent="0.25">
      <c r="A18" s="45">
        <v>11</v>
      </c>
      <c r="B18" s="18">
        <v>201502115</v>
      </c>
      <c r="C18" s="45">
        <v>120197</v>
      </c>
      <c r="D18" s="45" t="s">
        <v>99</v>
      </c>
      <c r="E18" s="58" t="s">
        <v>103</v>
      </c>
      <c r="F18" s="58" t="s">
        <v>104</v>
      </c>
      <c r="G18" s="58" t="s">
        <v>106</v>
      </c>
      <c r="H18" s="58" t="s">
        <v>105</v>
      </c>
      <c r="I18" s="16" t="s">
        <v>96</v>
      </c>
      <c r="J18" s="46">
        <v>1</v>
      </c>
      <c r="K18" s="44">
        <v>1</v>
      </c>
      <c r="L18" s="43" t="s">
        <v>34</v>
      </c>
      <c r="M18" s="90" t="s">
        <v>141</v>
      </c>
      <c r="N18" s="28">
        <v>1</v>
      </c>
      <c r="O18" s="43">
        <f t="shared" si="0"/>
        <v>1</v>
      </c>
      <c r="P18" s="13">
        <v>1</v>
      </c>
      <c r="Q18" s="43">
        <f t="shared" si="1"/>
        <v>1</v>
      </c>
    </row>
    <row r="19" spans="1:17" s="41" customFormat="1" ht="126" x14ac:dyDescent="0.25">
      <c r="A19" s="45">
        <v>12</v>
      </c>
      <c r="B19" s="18">
        <v>201502115</v>
      </c>
      <c r="C19" s="45"/>
      <c r="D19" s="45" t="s">
        <v>99</v>
      </c>
      <c r="E19" s="58" t="s">
        <v>103</v>
      </c>
      <c r="F19" s="58" t="s">
        <v>104</v>
      </c>
      <c r="G19" s="58" t="s">
        <v>106</v>
      </c>
      <c r="H19" s="58" t="s">
        <v>105</v>
      </c>
      <c r="I19" s="16" t="s">
        <v>33</v>
      </c>
      <c r="J19" s="46">
        <v>5</v>
      </c>
      <c r="K19" s="44">
        <v>5</v>
      </c>
      <c r="L19" s="43" t="s">
        <v>34</v>
      </c>
      <c r="M19" s="90" t="s">
        <v>141</v>
      </c>
      <c r="N19" s="28">
        <v>5</v>
      </c>
      <c r="O19" s="43">
        <f t="shared" si="0"/>
        <v>1</v>
      </c>
      <c r="P19" s="13">
        <v>5</v>
      </c>
      <c r="Q19" s="43">
        <f t="shared" si="1"/>
        <v>1</v>
      </c>
    </row>
    <row r="20" spans="1:17" s="41" customFormat="1" ht="152.25" customHeight="1" x14ac:dyDescent="0.25">
      <c r="A20" s="45">
        <v>13</v>
      </c>
      <c r="B20" s="18">
        <v>201502116</v>
      </c>
      <c r="C20" s="45"/>
      <c r="D20" s="45" t="s">
        <v>99</v>
      </c>
      <c r="E20" s="58" t="s">
        <v>103</v>
      </c>
      <c r="F20" s="58" t="s">
        <v>104</v>
      </c>
      <c r="G20" s="58" t="s">
        <v>106</v>
      </c>
      <c r="H20" s="58" t="s">
        <v>105</v>
      </c>
      <c r="I20" s="49" t="s">
        <v>218</v>
      </c>
      <c r="J20" s="46">
        <v>1</v>
      </c>
      <c r="K20" s="44">
        <v>1</v>
      </c>
      <c r="L20" s="43" t="s">
        <v>34</v>
      </c>
      <c r="M20" s="90" t="s">
        <v>141</v>
      </c>
      <c r="N20" s="28">
        <v>0</v>
      </c>
      <c r="O20" s="43">
        <f t="shared" si="0"/>
        <v>0</v>
      </c>
      <c r="P20" s="13">
        <v>0</v>
      </c>
      <c r="Q20" s="43">
        <f t="shared" si="1"/>
        <v>0</v>
      </c>
    </row>
    <row r="21" spans="1:17" s="41" customFormat="1" ht="72" customHeight="1" x14ac:dyDescent="0.25">
      <c r="A21" s="45">
        <v>14</v>
      </c>
      <c r="B21" s="18">
        <v>201502116</v>
      </c>
      <c r="C21" s="45"/>
      <c r="D21" s="45" t="s">
        <v>99</v>
      </c>
      <c r="E21" s="58" t="s">
        <v>103</v>
      </c>
      <c r="F21" s="58" t="s">
        <v>104</v>
      </c>
      <c r="G21" s="58" t="s">
        <v>106</v>
      </c>
      <c r="H21" s="58" t="s">
        <v>105</v>
      </c>
      <c r="I21" s="49" t="s">
        <v>219</v>
      </c>
      <c r="J21" s="46">
        <v>1</v>
      </c>
      <c r="K21" s="44">
        <v>1</v>
      </c>
      <c r="L21" s="43" t="s">
        <v>34</v>
      </c>
      <c r="M21" s="90" t="s">
        <v>141</v>
      </c>
      <c r="N21" s="28">
        <v>1</v>
      </c>
      <c r="O21" s="43">
        <f t="shared" si="0"/>
        <v>1</v>
      </c>
      <c r="P21" s="13">
        <v>1</v>
      </c>
      <c r="Q21" s="43">
        <f t="shared" si="1"/>
        <v>1</v>
      </c>
    </row>
    <row r="22" spans="1:17" s="41" customFormat="1" ht="126" x14ac:dyDescent="0.25">
      <c r="A22" s="45">
        <v>15</v>
      </c>
      <c r="B22" s="18">
        <v>201502116</v>
      </c>
      <c r="C22" s="45"/>
      <c r="D22" s="45" t="s">
        <v>99</v>
      </c>
      <c r="E22" s="58" t="s">
        <v>103</v>
      </c>
      <c r="F22" s="58" t="s">
        <v>104</v>
      </c>
      <c r="G22" s="58" t="s">
        <v>106</v>
      </c>
      <c r="H22" s="58" t="s">
        <v>105</v>
      </c>
      <c r="I22" s="49" t="s">
        <v>220</v>
      </c>
      <c r="J22" s="46">
        <v>1</v>
      </c>
      <c r="K22" s="44">
        <v>1</v>
      </c>
      <c r="L22" s="43" t="s">
        <v>34</v>
      </c>
      <c r="M22" s="90" t="s">
        <v>141</v>
      </c>
      <c r="N22" s="28">
        <v>1</v>
      </c>
      <c r="O22" s="43">
        <f t="shared" si="0"/>
        <v>1</v>
      </c>
      <c r="P22" s="13">
        <v>1</v>
      </c>
      <c r="Q22" s="43">
        <f t="shared" si="1"/>
        <v>1</v>
      </c>
    </row>
    <row r="23" spans="1:17" s="41" customFormat="1" ht="126" x14ac:dyDescent="0.25">
      <c r="A23" s="45">
        <v>17</v>
      </c>
      <c r="B23" s="18">
        <v>201502116</v>
      </c>
      <c r="C23" s="45"/>
      <c r="D23" s="45" t="s">
        <v>99</v>
      </c>
      <c r="E23" s="45" t="s">
        <v>103</v>
      </c>
      <c r="F23" s="45" t="s">
        <v>104</v>
      </c>
      <c r="G23" s="45" t="s">
        <v>106</v>
      </c>
      <c r="H23" s="45" t="s">
        <v>105</v>
      </c>
      <c r="I23" s="49" t="s">
        <v>221</v>
      </c>
      <c r="J23" s="46">
        <v>1</v>
      </c>
      <c r="K23" s="44">
        <v>1</v>
      </c>
      <c r="L23" s="43" t="s">
        <v>34</v>
      </c>
      <c r="M23" s="90" t="s">
        <v>141</v>
      </c>
      <c r="N23" s="28">
        <v>0</v>
      </c>
      <c r="O23" s="43">
        <f t="shared" si="0"/>
        <v>0</v>
      </c>
      <c r="P23" s="13">
        <v>0</v>
      </c>
      <c r="Q23" s="43">
        <f t="shared" si="1"/>
        <v>0</v>
      </c>
    </row>
    <row r="24" spans="1:17" s="41" customFormat="1" ht="151.5" customHeight="1" x14ac:dyDescent="0.25">
      <c r="A24" s="45">
        <v>18</v>
      </c>
      <c r="B24" s="18">
        <v>201502116</v>
      </c>
      <c r="C24" s="45"/>
      <c r="D24" s="45" t="s">
        <v>99</v>
      </c>
      <c r="E24" s="45" t="s">
        <v>103</v>
      </c>
      <c r="F24" s="45" t="s">
        <v>104</v>
      </c>
      <c r="G24" s="45" t="s">
        <v>106</v>
      </c>
      <c r="H24" s="45" t="s">
        <v>105</v>
      </c>
      <c r="I24" s="49" t="s">
        <v>222</v>
      </c>
      <c r="J24" s="46">
        <v>1</v>
      </c>
      <c r="K24" s="44">
        <v>1</v>
      </c>
      <c r="L24" s="43" t="s">
        <v>34</v>
      </c>
      <c r="M24" s="90" t="s">
        <v>141</v>
      </c>
      <c r="N24" s="28">
        <v>1</v>
      </c>
      <c r="O24" s="43">
        <f t="shared" si="0"/>
        <v>1</v>
      </c>
      <c r="P24" s="13">
        <v>1</v>
      </c>
      <c r="Q24" s="43">
        <f t="shared" si="1"/>
        <v>1</v>
      </c>
    </row>
    <row r="25" spans="1:17" s="41" customFormat="1" ht="126" x14ac:dyDescent="0.25">
      <c r="A25" s="45">
        <v>19</v>
      </c>
      <c r="B25" s="18">
        <v>201502116</v>
      </c>
      <c r="C25" s="45"/>
      <c r="D25" s="45" t="s">
        <v>99</v>
      </c>
      <c r="E25" s="45" t="s">
        <v>103</v>
      </c>
      <c r="F25" s="45" t="s">
        <v>104</v>
      </c>
      <c r="G25" s="45" t="s">
        <v>106</v>
      </c>
      <c r="H25" s="45" t="s">
        <v>105</v>
      </c>
      <c r="I25" s="49" t="s">
        <v>223</v>
      </c>
      <c r="J25" s="46">
        <v>1</v>
      </c>
      <c r="K25" s="44">
        <v>1</v>
      </c>
      <c r="L25" s="43" t="s">
        <v>34</v>
      </c>
      <c r="M25" s="90" t="s">
        <v>141</v>
      </c>
      <c r="N25" s="28">
        <v>0.5</v>
      </c>
      <c r="O25" s="43">
        <f t="shared" si="0"/>
        <v>0.5</v>
      </c>
      <c r="P25" s="13">
        <v>1</v>
      </c>
      <c r="Q25" s="43">
        <f t="shared" si="1"/>
        <v>1</v>
      </c>
    </row>
    <row r="26" spans="1:17" s="41" customFormat="1" ht="144.75" customHeight="1" x14ac:dyDescent="0.25">
      <c r="A26" s="45">
        <v>20</v>
      </c>
      <c r="B26" s="18">
        <v>201502116</v>
      </c>
      <c r="C26" s="45"/>
      <c r="D26" s="45" t="s">
        <v>99</v>
      </c>
      <c r="E26" s="45" t="s">
        <v>103</v>
      </c>
      <c r="F26" s="45" t="s">
        <v>104</v>
      </c>
      <c r="G26" s="45" t="s">
        <v>106</v>
      </c>
      <c r="H26" s="45" t="s">
        <v>105</v>
      </c>
      <c r="I26" s="49" t="s">
        <v>256</v>
      </c>
      <c r="J26" s="46">
        <v>5</v>
      </c>
      <c r="K26" s="44">
        <v>5</v>
      </c>
      <c r="L26" s="43" t="s">
        <v>34</v>
      </c>
      <c r="M26" s="90" t="s">
        <v>141</v>
      </c>
      <c r="N26" s="28">
        <v>6</v>
      </c>
      <c r="O26" s="43">
        <f t="shared" si="0"/>
        <v>1.2</v>
      </c>
      <c r="P26" s="13">
        <v>6</v>
      </c>
      <c r="Q26" s="43">
        <f t="shared" si="1"/>
        <v>1.2</v>
      </c>
    </row>
    <row r="27" spans="1:17" ht="130.5" customHeight="1" x14ac:dyDescent="0.25">
      <c r="A27" s="45">
        <v>22</v>
      </c>
      <c r="B27" s="22">
        <v>201651022</v>
      </c>
      <c r="C27" s="45">
        <v>120196</v>
      </c>
      <c r="D27" s="21" t="s">
        <v>31</v>
      </c>
      <c r="E27" s="21" t="s">
        <v>32</v>
      </c>
      <c r="F27" s="52" t="s">
        <v>104</v>
      </c>
      <c r="G27" s="52" t="s">
        <v>107</v>
      </c>
      <c r="H27" s="52" t="s">
        <v>108</v>
      </c>
      <c r="I27" s="16" t="s">
        <v>98</v>
      </c>
      <c r="J27" s="8">
        <v>5</v>
      </c>
      <c r="K27" s="44">
        <v>11</v>
      </c>
      <c r="L27" s="43" t="s">
        <v>47</v>
      </c>
      <c r="M27" s="90" t="s">
        <v>142</v>
      </c>
      <c r="N27" s="28">
        <v>5</v>
      </c>
      <c r="O27" s="43">
        <f t="shared" si="0"/>
        <v>1</v>
      </c>
      <c r="P27" s="28">
        <v>6</v>
      </c>
      <c r="Q27" s="43">
        <f t="shared" si="1"/>
        <v>0.54545454545454541</v>
      </c>
    </row>
    <row r="28" spans="1:17" ht="127.5" customHeight="1" x14ac:dyDescent="0.25">
      <c r="A28" s="45">
        <v>23</v>
      </c>
      <c r="B28" s="10">
        <v>201651022</v>
      </c>
      <c r="C28" s="18">
        <v>120196</v>
      </c>
      <c r="D28" s="21" t="s">
        <v>31</v>
      </c>
      <c r="E28" s="21" t="s">
        <v>32</v>
      </c>
      <c r="F28" s="18" t="s">
        <v>104</v>
      </c>
      <c r="G28" s="45" t="s">
        <v>107</v>
      </c>
      <c r="H28" s="45" t="s">
        <v>109</v>
      </c>
      <c r="I28" s="16" t="s">
        <v>94</v>
      </c>
      <c r="J28" s="8">
        <v>5</v>
      </c>
      <c r="K28" s="44">
        <v>11</v>
      </c>
      <c r="L28" s="43" t="s">
        <v>47</v>
      </c>
      <c r="M28" s="90" t="s">
        <v>142</v>
      </c>
      <c r="N28" s="28">
        <v>5</v>
      </c>
      <c r="O28" s="43">
        <f t="shared" si="0"/>
        <v>1</v>
      </c>
      <c r="P28" s="28">
        <v>11</v>
      </c>
      <c r="Q28" s="43">
        <f t="shared" si="1"/>
        <v>1</v>
      </c>
    </row>
    <row r="29" spans="1:17" ht="127.5" customHeight="1" x14ac:dyDescent="0.25">
      <c r="A29" s="45">
        <v>24</v>
      </c>
      <c r="B29" s="22">
        <v>201651022</v>
      </c>
      <c r="C29" s="45">
        <v>120196</v>
      </c>
      <c r="D29" s="19" t="s">
        <v>31</v>
      </c>
      <c r="E29" s="19" t="s">
        <v>32</v>
      </c>
      <c r="F29" s="45" t="s">
        <v>104</v>
      </c>
      <c r="G29" s="45" t="s">
        <v>107</v>
      </c>
      <c r="H29" s="45" t="s">
        <v>109</v>
      </c>
      <c r="I29" s="16" t="s">
        <v>95</v>
      </c>
      <c r="J29" s="8">
        <v>5</v>
      </c>
      <c r="K29" s="44">
        <v>11</v>
      </c>
      <c r="L29" s="43" t="s">
        <v>47</v>
      </c>
      <c r="M29" s="90" t="s">
        <v>142</v>
      </c>
      <c r="N29" s="28">
        <v>5</v>
      </c>
      <c r="O29" s="43">
        <f t="shared" si="0"/>
        <v>1</v>
      </c>
      <c r="P29" s="28">
        <v>11</v>
      </c>
      <c r="Q29" s="43">
        <f t="shared" si="1"/>
        <v>1</v>
      </c>
    </row>
  </sheetData>
  <autoFilter ref="A7:O29"/>
  <mergeCells count="8">
    <mergeCell ref="P6:Q6"/>
    <mergeCell ref="F1:Q1"/>
    <mergeCell ref="F2:H2"/>
    <mergeCell ref="J2:Q2"/>
    <mergeCell ref="A3:Q5"/>
    <mergeCell ref="A6:M6"/>
    <mergeCell ref="N6:O6"/>
    <mergeCell ref="A1:E2"/>
  </mergeCells>
  <pageMargins left="0.7" right="0.7" top="0.75" bottom="0.75" header="0.3" footer="0.3"/>
  <pageSetup paperSize="9"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1"/>
  <sheetViews>
    <sheetView zoomScale="91" zoomScaleNormal="91" workbookViewId="0">
      <selection activeCell="I19" sqref="I19"/>
    </sheetView>
  </sheetViews>
  <sheetFormatPr baseColWidth="10" defaultRowHeight="15" x14ac:dyDescent="0.25"/>
  <cols>
    <col min="1" max="1" width="6" customWidth="1"/>
    <col min="2" max="2" width="16.42578125" customWidth="1"/>
    <col min="3" max="3" width="13.5703125" customWidth="1"/>
    <col min="4" max="4" width="18.5703125" customWidth="1"/>
    <col min="5" max="6" width="17" customWidth="1"/>
    <col min="7" max="7" width="15" customWidth="1"/>
    <col min="8" max="8" width="26.5703125" customWidth="1"/>
    <col min="9" max="9" width="35.85546875" customWidth="1"/>
    <col min="10" max="10" width="14.5703125" customWidth="1"/>
    <col min="11" max="11" width="15.42578125" customWidth="1"/>
    <col min="12" max="12" width="17.28515625" customWidth="1"/>
    <col min="13" max="13" width="16" customWidth="1"/>
    <col min="14" max="14" width="16.28515625" customWidth="1"/>
    <col min="15" max="15" width="15" customWidth="1"/>
  </cols>
  <sheetData>
    <row r="1" spans="1:17" ht="18.75" customHeight="1" x14ac:dyDescent="0.25">
      <c r="A1" s="103"/>
      <c r="B1" s="103"/>
      <c r="C1" s="103"/>
      <c r="D1" s="103"/>
      <c r="E1" s="103"/>
      <c r="F1" s="98" t="s">
        <v>19</v>
      </c>
      <c r="G1" s="98"/>
      <c r="H1" s="98"/>
      <c r="I1" s="98"/>
      <c r="J1" s="98"/>
      <c r="K1" s="98"/>
      <c r="L1" s="98"/>
      <c r="M1" s="98"/>
      <c r="N1" s="98"/>
      <c r="O1" s="98"/>
      <c r="P1" s="98"/>
      <c r="Q1" s="98"/>
    </row>
    <row r="2" spans="1:17" ht="45.75" customHeight="1" x14ac:dyDescent="0.25">
      <c r="A2" s="103"/>
      <c r="B2" s="103"/>
      <c r="C2" s="103"/>
      <c r="D2" s="103"/>
      <c r="E2" s="103"/>
      <c r="F2" s="99" t="s">
        <v>18</v>
      </c>
      <c r="G2" s="99"/>
      <c r="H2" s="99"/>
      <c r="I2" s="89" t="s">
        <v>17</v>
      </c>
      <c r="J2" s="99" t="s">
        <v>0</v>
      </c>
      <c r="K2" s="99"/>
      <c r="L2" s="99"/>
      <c r="M2" s="99"/>
      <c r="N2" s="99"/>
      <c r="O2" s="99"/>
      <c r="P2" s="99"/>
      <c r="Q2" s="99"/>
    </row>
    <row r="3" spans="1:17" ht="15.75" customHeight="1" x14ac:dyDescent="0.25">
      <c r="A3" s="100" t="s">
        <v>121</v>
      </c>
      <c r="B3" s="100"/>
      <c r="C3" s="100"/>
      <c r="D3" s="100"/>
      <c r="E3" s="100"/>
      <c r="F3" s="100"/>
      <c r="G3" s="100"/>
      <c r="H3" s="100"/>
      <c r="I3" s="100"/>
      <c r="J3" s="100"/>
      <c r="K3" s="100"/>
      <c r="L3" s="100"/>
      <c r="M3" s="100"/>
      <c r="N3" s="100"/>
      <c r="O3" s="100"/>
      <c r="P3" s="100"/>
      <c r="Q3" s="100"/>
    </row>
    <row r="4" spans="1:17" ht="15.75" customHeight="1" x14ac:dyDescent="0.25">
      <c r="A4" s="100"/>
      <c r="B4" s="100"/>
      <c r="C4" s="100"/>
      <c r="D4" s="100"/>
      <c r="E4" s="100"/>
      <c r="F4" s="100"/>
      <c r="G4" s="100"/>
      <c r="H4" s="100"/>
      <c r="I4" s="100"/>
      <c r="J4" s="100"/>
      <c r="K4" s="100"/>
      <c r="L4" s="100"/>
      <c r="M4" s="100"/>
      <c r="N4" s="100"/>
      <c r="O4" s="100"/>
      <c r="P4" s="100"/>
      <c r="Q4" s="100"/>
    </row>
    <row r="5" spans="1:17" ht="15.75" customHeight="1" x14ac:dyDescent="0.25">
      <c r="A5" s="100"/>
      <c r="B5" s="100"/>
      <c r="C5" s="100"/>
      <c r="D5" s="100"/>
      <c r="E5" s="100"/>
      <c r="F5" s="100"/>
      <c r="G5" s="100"/>
      <c r="H5" s="100"/>
      <c r="I5" s="100"/>
      <c r="J5" s="100"/>
      <c r="K5" s="100"/>
      <c r="L5" s="100"/>
      <c r="M5" s="100"/>
      <c r="N5" s="100"/>
      <c r="O5" s="100"/>
      <c r="P5" s="100"/>
      <c r="Q5" s="100"/>
    </row>
    <row r="6" spans="1:17" ht="15.75" x14ac:dyDescent="0.25">
      <c r="A6" s="101" t="s">
        <v>1</v>
      </c>
      <c r="B6" s="102"/>
      <c r="C6" s="102"/>
      <c r="D6" s="102"/>
      <c r="E6" s="102"/>
      <c r="F6" s="102"/>
      <c r="G6" s="102"/>
      <c r="H6" s="102"/>
      <c r="I6" s="102"/>
      <c r="J6" s="102"/>
      <c r="K6" s="102"/>
      <c r="L6" s="102"/>
      <c r="M6" s="102"/>
      <c r="N6" s="97" t="s">
        <v>2</v>
      </c>
      <c r="O6" s="97"/>
      <c r="P6" s="97" t="s">
        <v>2</v>
      </c>
      <c r="Q6" s="97"/>
    </row>
    <row r="7" spans="1:17" ht="75.75" customHeight="1" x14ac:dyDescent="0.25">
      <c r="A7" s="2" t="s">
        <v>3</v>
      </c>
      <c r="B7" s="2" t="s">
        <v>4</v>
      </c>
      <c r="C7" s="2" t="s">
        <v>5</v>
      </c>
      <c r="D7" s="2" t="s">
        <v>6</v>
      </c>
      <c r="E7" s="2" t="s">
        <v>7</v>
      </c>
      <c r="F7" s="2" t="s">
        <v>100</v>
      </c>
      <c r="G7" s="2" t="s">
        <v>8</v>
      </c>
      <c r="H7" s="2" t="s">
        <v>12</v>
      </c>
      <c r="I7" s="2" t="s">
        <v>9</v>
      </c>
      <c r="J7" s="2" t="s">
        <v>15</v>
      </c>
      <c r="K7" s="2" t="s">
        <v>16</v>
      </c>
      <c r="L7" s="2" t="s">
        <v>14</v>
      </c>
      <c r="M7" s="2" t="s">
        <v>10</v>
      </c>
      <c r="N7" s="3" t="s">
        <v>11</v>
      </c>
      <c r="O7" s="3" t="s">
        <v>13</v>
      </c>
      <c r="P7" s="3" t="s">
        <v>11</v>
      </c>
      <c r="Q7" s="3" t="s">
        <v>13</v>
      </c>
    </row>
    <row r="8" spans="1:17" ht="120" customHeight="1" x14ac:dyDescent="0.25">
      <c r="A8" s="45">
        <v>1</v>
      </c>
      <c r="B8" s="45">
        <v>201505104</v>
      </c>
      <c r="C8" s="45">
        <v>120196</v>
      </c>
      <c r="D8" s="45" t="s">
        <v>134</v>
      </c>
      <c r="E8" s="45" t="s">
        <v>122</v>
      </c>
      <c r="F8" s="45" t="s">
        <v>148</v>
      </c>
      <c r="G8" s="45" t="s">
        <v>138</v>
      </c>
      <c r="H8" s="45" t="s">
        <v>123</v>
      </c>
      <c r="I8" s="16" t="s">
        <v>124</v>
      </c>
      <c r="J8" s="42">
        <v>1</v>
      </c>
      <c r="K8" s="44">
        <v>1</v>
      </c>
      <c r="L8" s="43" t="s">
        <v>125</v>
      </c>
      <c r="M8" s="45" t="s">
        <v>139</v>
      </c>
      <c r="N8" s="42">
        <v>1</v>
      </c>
      <c r="O8" s="43">
        <f>N8/J8</f>
        <v>1</v>
      </c>
      <c r="P8" s="13">
        <v>1</v>
      </c>
      <c r="Q8" s="93">
        <f>P8/K8</f>
        <v>1</v>
      </c>
    </row>
    <row r="9" spans="1:17" ht="108.75" customHeight="1" x14ac:dyDescent="0.25">
      <c r="A9" s="45">
        <v>2</v>
      </c>
      <c r="B9" s="45">
        <v>201505104</v>
      </c>
      <c r="C9" s="45">
        <v>120196</v>
      </c>
      <c r="D9" s="45" t="s">
        <v>134</v>
      </c>
      <c r="E9" s="45" t="s">
        <v>122</v>
      </c>
      <c r="F9" s="45" t="s">
        <v>148</v>
      </c>
      <c r="G9" s="45" t="s">
        <v>138</v>
      </c>
      <c r="H9" s="45" t="s">
        <v>123</v>
      </c>
      <c r="I9" s="16" t="s">
        <v>126</v>
      </c>
      <c r="J9" s="44">
        <v>1</v>
      </c>
      <c r="K9" s="44">
        <v>1</v>
      </c>
      <c r="L9" s="43" t="s">
        <v>125</v>
      </c>
      <c r="M9" s="45" t="s">
        <v>139</v>
      </c>
      <c r="N9" s="42">
        <v>1</v>
      </c>
      <c r="O9" s="43">
        <f t="shared" ref="O9:O31" si="0">N9/J9</f>
        <v>1</v>
      </c>
      <c r="P9" s="13">
        <v>1</v>
      </c>
      <c r="Q9" s="93">
        <f t="shared" ref="Q9:Q31" si="1">P9/K9</f>
        <v>1</v>
      </c>
    </row>
    <row r="10" spans="1:17" ht="125.25" customHeight="1" x14ac:dyDescent="0.25">
      <c r="A10" s="45">
        <v>3</v>
      </c>
      <c r="B10" s="45">
        <v>201505104</v>
      </c>
      <c r="C10" s="45">
        <v>120196</v>
      </c>
      <c r="D10" s="45" t="s">
        <v>134</v>
      </c>
      <c r="E10" s="45" t="s">
        <v>122</v>
      </c>
      <c r="F10" s="45" t="s">
        <v>148</v>
      </c>
      <c r="G10" s="45" t="s">
        <v>138</v>
      </c>
      <c r="H10" s="45" t="s">
        <v>127</v>
      </c>
      <c r="I10" s="16" t="s">
        <v>128</v>
      </c>
      <c r="J10" s="44">
        <v>1</v>
      </c>
      <c r="K10" s="44">
        <v>1</v>
      </c>
      <c r="L10" s="43" t="s">
        <v>125</v>
      </c>
      <c r="M10" s="45" t="s">
        <v>139</v>
      </c>
      <c r="N10" s="42">
        <v>1</v>
      </c>
      <c r="O10" s="43">
        <f t="shared" si="0"/>
        <v>1</v>
      </c>
      <c r="P10" s="13">
        <v>1</v>
      </c>
      <c r="Q10" s="93">
        <f t="shared" si="1"/>
        <v>1</v>
      </c>
    </row>
    <row r="11" spans="1:17" ht="167.25" customHeight="1" x14ac:dyDescent="0.25">
      <c r="A11" s="45">
        <v>4</v>
      </c>
      <c r="B11" s="45">
        <v>201505104</v>
      </c>
      <c r="C11" s="45">
        <v>120196</v>
      </c>
      <c r="D11" s="45" t="s">
        <v>134</v>
      </c>
      <c r="E11" s="45" t="s">
        <v>122</v>
      </c>
      <c r="F11" s="45" t="s">
        <v>148</v>
      </c>
      <c r="G11" s="45" t="s">
        <v>138</v>
      </c>
      <c r="H11" s="45" t="s">
        <v>127</v>
      </c>
      <c r="I11" s="16" t="s">
        <v>129</v>
      </c>
      <c r="J11" s="44">
        <v>1</v>
      </c>
      <c r="K11" s="44">
        <v>1</v>
      </c>
      <c r="L11" s="43" t="s">
        <v>125</v>
      </c>
      <c r="M11" s="45" t="s">
        <v>139</v>
      </c>
      <c r="N11" s="42">
        <v>1</v>
      </c>
      <c r="O11" s="43">
        <f t="shared" si="0"/>
        <v>1</v>
      </c>
      <c r="P11" s="13">
        <v>1</v>
      </c>
      <c r="Q11" s="93">
        <f t="shared" si="1"/>
        <v>1</v>
      </c>
    </row>
    <row r="12" spans="1:17" ht="94.5" x14ac:dyDescent="0.25">
      <c r="A12" s="50">
        <v>5</v>
      </c>
      <c r="B12" s="45">
        <v>201505104</v>
      </c>
      <c r="C12" s="45">
        <v>120196</v>
      </c>
      <c r="D12" s="45" t="s">
        <v>134</v>
      </c>
      <c r="E12" s="45" t="s">
        <v>122</v>
      </c>
      <c r="F12" s="45" t="s">
        <v>148</v>
      </c>
      <c r="G12" s="45" t="s">
        <v>138</v>
      </c>
      <c r="H12" s="45" t="s">
        <v>127</v>
      </c>
      <c r="I12" s="16" t="s">
        <v>130</v>
      </c>
      <c r="J12" s="44">
        <v>1</v>
      </c>
      <c r="K12" s="44">
        <v>1</v>
      </c>
      <c r="L12" s="43" t="s">
        <v>125</v>
      </c>
      <c r="M12" s="45" t="s">
        <v>139</v>
      </c>
      <c r="N12" s="42">
        <v>1</v>
      </c>
      <c r="O12" s="43">
        <f t="shared" si="0"/>
        <v>1</v>
      </c>
      <c r="P12" s="13">
        <v>1</v>
      </c>
      <c r="Q12" s="93">
        <f t="shared" si="1"/>
        <v>1</v>
      </c>
    </row>
    <row r="13" spans="1:17" ht="132" customHeight="1" x14ac:dyDescent="0.25">
      <c r="A13" s="50">
        <v>6</v>
      </c>
      <c r="B13" s="45">
        <v>201505104</v>
      </c>
      <c r="C13" s="45">
        <v>120196</v>
      </c>
      <c r="D13" s="45" t="s">
        <v>134</v>
      </c>
      <c r="E13" s="45" t="s">
        <v>122</v>
      </c>
      <c r="F13" s="45" t="s">
        <v>148</v>
      </c>
      <c r="G13" s="45" t="s">
        <v>138</v>
      </c>
      <c r="H13" s="45" t="s">
        <v>127</v>
      </c>
      <c r="I13" s="16" t="s">
        <v>131</v>
      </c>
      <c r="J13" s="44">
        <v>1</v>
      </c>
      <c r="K13" s="44">
        <v>1</v>
      </c>
      <c r="L13" s="43" t="s">
        <v>125</v>
      </c>
      <c r="M13" s="45" t="s">
        <v>139</v>
      </c>
      <c r="N13" s="42">
        <v>1</v>
      </c>
      <c r="O13" s="43">
        <f t="shared" si="0"/>
        <v>1</v>
      </c>
      <c r="P13" s="13">
        <v>1</v>
      </c>
      <c r="Q13" s="93">
        <f t="shared" si="1"/>
        <v>1</v>
      </c>
    </row>
    <row r="14" spans="1:17" ht="136.5" customHeight="1" x14ac:dyDescent="0.25">
      <c r="A14" s="50">
        <v>7</v>
      </c>
      <c r="B14" s="45">
        <v>201505104</v>
      </c>
      <c r="C14" s="45">
        <v>120196</v>
      </c>
      <c r="D14" s="45" t="s">
        <v>134</v>
      </c>
      <c r="E14" s="45" t="s">
        <v>122</v>
      </c>
      <c r="F14" s="45" t="s">
        <v>148</v>
      </c>
      <c r="G14" s="45" t="s">
        <v>138</v>
      </c>
      <c r="H14" s="45" t="s">
        <v>127</v>
      </c>
      <c r="I14" s="16" t="s">
        <v>132</v>
      </c>
      <c r="J14" s="44">
        <v>1</v>
      </c>
      <c r="K14" s="44">
        <v>1</v>
      </c>
      <c r="L14" s="43" t="s">
        <v>125</v>
      </c>
      <c r="M14" s="45" t="s">
        <v>139</v>
      </c>
      <c r="N14" s="42">
        <v>1</v>
      </c>
      <c r="O14" s="43">
        <f t="shared" si="0"/>
        <v>1</v>
      </c>
      <c r="P14" s="13">
        <v>1</v>
      </c>
      <c r="Q14" s="93">
        <f t="shared" si="1"/>
        <v>1</v>
      </c>
    </row>
    <row r="15" spans="1:17" ht="105.75" customHeight="1" x14ac:dyDescent="0.25">
      <c r="A15" s="50">
        <v>8</v>
      </c>
      <c r="B15" s="45">
        <v>201505104</v>
      </c>
      <c r="C15" s="45">
        <v>120196</v>
      </c>
      <c r="D15" s="45" t="s">
        <v>134</v>
      </c>
      <c r="E15" s="45" t="s">
        <v>122</v>
      </c>
      <c r="F15" s="45" t="s">
        <v>148</v>
      </c>
      <c r="G15" s="45" t="s">
        <v>138</v>
      </c>
      <c r="H15" s="45" t="s">
        <v>127</v>
      </c>
      <c r="I15" s="16" t="s">
        <v>133</v>
      </c>
      <c r="J15" s="44">
        <v>1</v>
      </c>
      <c r="K15" s="44">
        <v>1</v>
      </c>
      <c r="L15" s="43" t="s">
        <v>125</v>
      </c>
      <c r="M15" s="45" t="s">
        <v>139</v>
      </c>
      <c r="N15" s="42">
        <v>1</v>
      </c>
      <c r="O15" s="43">
        <f t="shared" si="0"/>
        <v>1</v>
      </c>
      <c r="P15" s="13">
        <v>1</v>
      </c>
      <c r="Q15" s="93">
        <f t="shared" si="1"/>
        <v>1</v>
      </c>
    </row>
    <row r="16" spans="1:17" s="59" customFormat="1" ht="126" x14ac:dyDescent="0.25">
      <c r="A16" s="29">
        <v>9</v>
      </c>
      <c r="B16" s="29">
        <v>201500058</v>
      </c>
      <c r="C16" s="23">
        <v>120196</v>
      </c>
      <c r="D16" s="32" t="s">
        <v>44</v>
      </c>
      <c r="E16" s="32" t="s">
        <v>71</v>
      </c>
      <c r="F16" s="23" t="s">
        <v>138</v>
      </c>
      <c r="G16" s="32" t="s">
        <v>137</v>
      </c>
      <c r="H16" s="32" t="s">
        <v>136</v>
      </c>
      <c r="I16" s="32" t="s">
        <v>74</v>
      </c>
      <c r="J16" s="29">
        <v>5</v>
      </c>
      <c r="K16" s="29">
        <v>11</v>
      </c>
      <c r="L16" s="29" t="s">
        <v>73</v>
      </c>
      <c r="M16" s="32" t="s">
        <v>140</v>
      </c>
      <c r="N16" s="29">
        <v>1</v>
      </c>
      <c r="O16" s="43">
        <f t="shared" si="0"/>
        <v>0.2</v>
      </c>
      <c r="P16" s="34">
        <v>11</v>
      </c>
      <c r="Q16" s="93">
        <f t="shared" si="1"/>
        <v>1</v>
      </c>
    </row>
    <row r="17" spans="1:17" s="59" customFormat="1" ht="110.25" x14ac:dyDescent="0.25">
      <c r="A17" s="29">
        <v>10</v>
      </c>
      <c r="B17" s="29">
        <v>201500058</v>
      </c>
      <c r="C17" s="23">
        <v>120196</v>
      </c>
      <c r="D17" s="32" t="s">
        <v>44</v>
      </c>
      <c r="E17" s="32" t="s">
        <v>71</v>
      </c>
      <c r="F17" s="23" t="s">
        <v>149</v>
      </c>
      <c r="G17" s="32" t="s">
        <v>137</v>
      </c>
      <c r="H17" s="32" t="s">
        <v>136</v>
      </c>
      <c r="I17" s="32" t="s">
        <v>75</v>
      </c>
      <c r="J17" s="29">
        <v>5</v>
      </c>
      <c r="K17" s="34">
        <v>11</v>
      </c>
      <c r="L17" s="29" t="s">
        <v>73</v>
      </c>
      <c r="M17" s="32" t="s">
        <v>140</v>
      </c>
      <c r="N17" s="29">
        <v>1</v>
      </c>
      <c r="O17" s="43">
        <f t="shared" si="0"/>
        <v>0.2</v>
      </c>
      <c r="P17" s="34">
        <v>5</v>
      </c>
      <c r="Q17" s="93">
        <f t="shared" si="1"/>
        <v>0.45454545454545453</v>
      </c>
    </row>
    <row r="18" spans="1:17" s="59" customFormat="1" ht="94.5" x14ac:dyDescent="0.25">
      <c r="A18" s="29">
        <v>11</v>
      </c>
      <c r="B18" s="29">
        <v>201500058</v>
      </c>
      <c r="C18" s="23">
        <v>120196</v>
      </c>
      <c r="D18" s="32" t="s">
        <v>44</v>
      </c>
      <c r="E18" s="32" t="s">
        <v>71</v>
      </c>
      <c r="F18" s="23" t="s">
        <v>149</v>
      </c>
      <c r="G18" s="32" t="s">
        <v>137</v>
      </c>
      <c r="H18" s="32" t="s">
        <v>136</v>
      </c>
      <c r="I18" s="32" t="s">
        <v>72</v>
      </c>
      <c r="J18" s="29">
        <v>1</v>
      </c>
      <c r="K18" s="34">
        <v>1</v>
      </c>
      <c r="L18" s="29" t="s">
        <v>73</v>
      </c>
      <c r="M18" s="32" t="s">
        <v>140</v>
      </c>
      <c r="N18" s="29">
        <v>1</v>
      </c>
      <c r="O18" s="43">
        <f t="shared" si="0"/>
        <v>1</v>
      </c>
      <c r="P18" s="34">
        <v>1</v>
      </c>
      <c r="Q18" s="93">
        <f t="shared" si="1"/>
        <v>1</v>
      </c>
    </row>
    <row r="19" spans="1:17" ht="150" x14ac:dyDescent="0.25">
      <c r="A19" s="47">
        <v>12</v>
      </c>
      <c r="B19" s="49">
        <v>201500583</v>
      </c>
      <c r="C19" s="45">
        <v>120196</v>
      </c>
      <c r="D19" s="49" t="s">
        <v>44</v>
      </c>
      <c r="E19" s="49" t="s">
        <v>45</v>
      </c>
      <c r="F19" s="19" t="s">
        <v>160</v>
      </c>
      <c r="G19" s="45" t="s">
        <v>168</v>
      </c>
      <c r="H19" s="45" t="s">
        <v>161</v>
      </c>
      <c r="I19" s="49" t="s">
        <v>247</v>
      </c>
      <c r="J19" s="47">
        <v>5</v>
      </c>
      <c r="K19" s="13">
        <v>10</v>
      </c>
      <c r="L19" s="23" t="s">
        <v>248</v>
      </c>
      <c r="M19" s="13" t="s">
        <v>249</v>
      </c>
      <c r="N19" s="13">
        <v>5</v>
      </c>
      <c r="O19" s="43">
        <f t="shared" si="0"/>
        <v>1</v>
      </c>
      <c r="P19" s="34">
        <v>10</v>
      </c>
      <c r="Q19" s="93">
        <f t="shared" si="1"/>
        <v>1</v>
      </c>
    </row>
    <row r="20" spans="1:17" ht="150" x14ac:dyDescent="0.25">
      <c r="A20" s="47">
        <v>13</v>
      </c>
      <c r="B20" s="49">
        <v>201500583</v>
      </c>
      <c r="C20" s="45">
        <v>120196</v>
      </c>
      <c r="D20" s="49" t="s">
        <v>44</v>
      </c>
      <c r="E20" s="49" t="s">
        <v>45</v>
      </c>
      <c r="F20" s="19" t="s">
        <v>160</v>
      </c>
      <c r="G20" s="45" t="s">
        <v>168</v>
      </c>
      <c r="H20" s="45" t="s">
        <v>161</v>
      </c>
      <c r="I20" s="49" t="s">
        <v>236</v>
      </c>
      <c r="J20" s="47">
        <v>1</v>
      </c>
      <c r="K20" s="13">
        <v>1</v>
      </c>
      <c r="L20" s="23" t="s">
        <v>248</v>
      </c>
      <c r="M20" s="13" t="s">
        <v>249</v>
      </c>
      <c r="N20" s="13">
        <v>1</v>
      </c>
      <c r="O20" s="43">
        <f t="shared" si="0"/>
        <v>1</v>
      </c>
      <c r="P20" s="34">
        <v>1</v>
      </c>
      <c r="Q20" s="93">
        <f t="shared" si="1"/>
        <v>1</v>
      </c>
    </row>
    <row r="21" spans="1:17" ht="150" x14ac:dyDescent="0.25">
      <c r="A21" s="47">
        <v>14</v>
      </c>
      <c r="B21" s="49">
        <v>201500583</v>
      </c>
      <c r="C21" s="45">
        <v>120196</v>
      </c>
      <c r="D21" s="49" t="s">
        <v>44</v>
      </c>
      <c r="E21" s="49" t="s">
        <v>45</v>
      </c>
      <c r="F21" s="19" t="s">
        <v>160</v>
      </c>
      <c r="G21" s="45" t="s">
        <v>168</v>
      </c>
      <c r="H21" s="45" t="s">
        <v>161</v>
      </c>
      <c r="I21" s="49" t="s">
        <v>237</v>
      </c>
      <c r="J21" s="47">
        <v>1</v>
      </c>
      <c r="K21" s="13">
        <v>1</v>
      </c>
      <c r="L21" s="23" t="s">
        <v>248</v>
      </c>
      <c r="M21" s="13" t="s">
        <v>249</v>
      </c>
      <c r="N21" s="13">
        <v>0</v>
      </c>
      <c r="O21" s="43">
        <f t="shared" si="0"/>
        <v>0</v>
      </c>
      <c r="P21" s="34">
        <v>0</v>
      </c>
      <c r="Q21" s="93">
        <f t="shared" si="1"/>
        <v>0</v>
      </c>
    </row>
    <row r="22" spans="1:17" s="59" customFormat="1" ht="150" x14ac:dyDescent="0.25">
      <c r="A22" s="29">
        <v>15</v>
      </c>
      <c r="B22" s="31">
        <v>201500583</v>
      </c>
      <c r="C22" s="23">
        <v>120196</v>
      </c>
      <c r="D22" s="31" t="s">
        <v>44</v>
      </c>
      <c r="E22" s="31" t="s">
        <v>45</v>
      </c>
      <c r="F22" s="51" t="s">
        <v>160</v>
      </c>
      <c r="G22" s="23" t="s">
        <v>168</v>
      </c>
      <c r="H22" s="23" t="s">
        <v>162</v>
      </c>
      <c r="I22" s="31" t="s">
        <v>238</v>
      </c>
      <c r="J22" s="29">
        <v>1</v>
      </c>
      <c r="K22" s="34">
        <v>6</v>
      </c>
      <c r="L22" s="23" t="s">
        <v>248</v>
      </c>
      <c r="M22" s="34" t="s">
        <v>249</v>
      </c>
      <c r="N22" s="34">
        <v>3</v>
      </c>
      <c r="O22" s="43">
        <f t="shared" si="0"/>
        <v>3</v>
      </c>
      <c r="P22" s="34"/>
      <c r="Q22" s="93">
        <f t="shared" si="1"/>
        <v>0</v>
      </c>
    </row>
    <row r="23" spans="1:17" s="59" customFormat="1" ht="150" x14ac:dyDescent="0.25">
      <c r="A23" s="29">
        <v>16</v>
      </c>
      <c r="B23" s="31">
        <v>201500583</v>
      </c>
      <c r="C23" s="23">
        <v>120196</v>
      </c>
      <c r="D23" s="31" t="s">
        <v>44</v>
      </c>
      <c r="E23" s="31" t="s">
        <v>45</v>
      </c>
      <c r="F23" s="51" t="s">
        <v>160</v>
      </c>
      <c r="G23" s="23" t="s">
        <v>168</v>
      </c>
      <c r="H23" s="23" t="s">
        <v>163</v>
      </c>
      <c r="I23" s="31" t="s">
        <v>239</v>
      </c>
      <c r="J23" s="29">
        <v>50</v>
      </c>
      <c r="K23" s="34">
        <v>200</v>
      </c>
      <c r="L23" s="23" t="s">
        <v>248</v>
      </c>
      <c r="M23" s="34" t="s">
        <v>249</v>
      </c>
      <c r="N23" s="34">
        <v>69</v>
      </c>
      <c r="O23" s="43">
        <f t="shared" si="0"/>
        <v>1.38</v>
      </c>
      <c r="P23" s="34">
        <v>200</v>
      </c>
      <c r="Q23" s="93">
        <f t="shared" si="1"/>
        <v>1</v>
      </c>
    </row>
    <row r="24" spans="1:17" s="59" customFormat="1" ht="150" x14ac:dyDescent="0.25">
      <c r="A24" s="29">
        <v>17</v>
      </c>
      <c r="B24" s="31">
        <v>201500583</v>
      </c>
      <c r="C24" s="23">
        <v>120196</v>
      </c>
      <c r="D24" s="31" t="s">
        <v>44</v>
      </c>
      <c r="E24" s="31" t="s">
        <v>45</v>
      </c>
      <c r="F24" s="51" t="s">
        <v>160</v>
      </c>
      <c r="G24" s="23" t="s">
        <v>168</v>
      </c>
      <c r="H24" s="23" t="s">
        <v>161</v>
      </c>
      <c r="I24" s="31" t="s">
        <v>240</v>
      </c>
      <c r="J24" s="29">
        <v>9</v>
      </c>
      <c r="K24" s="34">
        <v>15</v>
      </c>
      <c r="L24" s="23" t="s">
        <v>248</v>
      </c>
      <c r="M24" s="34" t="s">
        <v>249</v>
      </c>
      <c r="N24" s="34">
        <v>20</v>
      </c>
      <c r="O24" s="43">
        <f t="shared" si="0"/>
        <v>2.2222222222222223</v>
      </c>
      <c r="P24" s="34">
        <v>23</v>
      </c>
      <c r="Q24" s="93">
        <f t="shared" si="1"/>
        <v>1.5333333333333334</v>
      </c>
    </row>
    <row r="25" spans="1:17" s="59" customFormat="1" ht="150" x14ac:dyDescent="0.25">
      <c r="A25" s="29">
        <v>18</v>
      </c>
      <c r="B25" s="31">
        <v>201500583</v>
      </c>
      <c r="C25" s="23">
        <v>120196</v>
      </c>
      <c r="D25" s="31" t="s">
        <v>44</v>
      </c>
      <c r="E25" s="31" t="s">
        <v>45</v>
      </c>
      <c r="F25" s="51" t="s">
        <v>160</v>
      </c>
      <c r="G25" s="23" t="s">
        <v>168</v>
      </c>
      <c r="H25" s="23" t="s">
        <v>164</v>
      </c>
      <c r="I25" s="31" t="s">
        <v>241</v>
      </c>
      <c r="J25" s="29">
        <v>3</v>
      </c>
      <c r="K25" s="34">
        <v>5</v>
      </c>
      <c r="L25" s="23" t="s">
        <v>248</v>
      </c>
      <c r="M25" s="34" t="s">
        <v>249</v>
      </c>
      <c r="N25" s="34">
        <v>4</v>
      </c>
      <c r="O25" s="43">
        <f t="shared" si="0"/>
        <v>1.3333333333333333</v>
      </c>
      <c r="P25" s="34">
        <v>5</v>
      </c>
      <c r="Q25" s="93">
        <f t="shared" si="1"/>
        <v>1</v>
      </c>
    </row>
    <row r="26" spans="1:17" ht="150" x14ac:dyDescent="0.25">
      <c r="A26" s="47">
        <v>19</v>
      </c>
      <c r="B26" s="49">
        <v>201500583</v>
      </c>
      <c r="C26" s="45">
        <v>120196</v>
      </c>
      <c r="D26" s="49" t="s">
        <v>44</v>
      </c>
      <c r="E26" s="49" t="s">
        <v>45</v>
      </c>
      <c r="F26" s="19" t="s">
        <v>160</v>
      </c>
      <c r="G26" s="45" t="s">
        <v>168</v>
      </c>
      <c r="H26" s="19" t="s">
        <v>165</v>
      </c>
      <c r="I26" s="49" t="s">
        <v>242</v>
      </c>
      <c r="J26" s="47">
        <v>0</v>
      </c>
      <c r="K26" s="13">
        <v>60</v>
      </c>
      <c r="L26" s="23" t="s">
        <v>248</v>
      </c>
      <c r="M26" s="13" t="s">
        <v>249</v>
      </c>
      <c r="N26" s="13">
        <v>0</v>
      </c>
      <c r="O26" s="43">
        <v>0</v>
      </c>
      <c r="P26" s="34">
        <v>57</v>
      </c>
      <c r="Q26" s="93">
        <f t="shared" si="1"/>
        <v>0.95</v>
      </c>
    </row>
    <row r="27" spans="1:17" ht="150" x14ac:dyDescent="0.25">
      <c r="A27" s="47">
        <v>20</v>
      </c>
      <c r="B27" s="49">
        <v>201500583</v>
      </c>
      <c r="C27" s="45">
        <v>120196</v>
      </c>
      <c r="D27" s="49" t="s">
        <v>44</v>
      </c>
      <c r="E27" s="49" t="s">
        <v>45</v>
      </c>
      <c r="F27" s="19" t="s">
        <v>160</v>
      </c>
      <c r="G27" s="45" t="s">
        <v>168</v>
      </c>
      <c r="H27" s="19" t="s">
        <v>165</v>
      </c>
      <c r="I27" s="49" t="s">
        <v>243</v>
      </c>
      <c r="J27" s="47">
        <v>1</v>
      </c>
      <c r="K27" s="13">
        <v>1</v>
      </c>
      <c r="L27" s="23" t="s">
        <v>248</v>
      </c>
      <c r="M27" s="13" t="s">
        <v>249</v>
      </c>
      <c r="N27" s="13">
        <v>0</v>
      </c>
      <c r="O27" s="43">
        <f t="shared" si="0"/>
        <v>0</v>
      </c>
      <c r="P27" s="34">
        <v>0</v>
      </c>
      <c r="Q27" s="93">
        <f t="shared" si="1"/>
        <v>0</v>
      </c>
    </row>
    <row r="28" spans="1:17" s="41" customFormat="1" ht="150" x14ac:dyDescent="0.25">
      <c r="A28" s="47">
        <v>21</v>
      </c>
      <c r="B28" s="49">
        <v>201500583</v>
      </c>
      <c r="C28" s="45">
        <v>120196</v>
      </c>
      <c r="D28" s="49" t="s">
        <v>44</v>
      </c>
      <c r="E28" s="49" t="s">
        <v>45</v>
      </c>
      <c r="F28" s="19" t="s">
        <v>160</v>
      </c>
      <c r="G28" s="45" t="s">
        <v>168</v>
      </c>
      <c r="H28" s="19" t="s">
        <v>166</v>
      </c>
      <c r="I28" s="49" t="s">
        <v>244</v>
      </c>
      <c r="J28" s="47">
        <v>50</v>
      </c>
      <c r="K28" s="13">
        <v>100</v>
      </c>
      <c r="L28" s="23" t="s">
        <v>248</v>
      </c>
      <c r="M28" s="13" t="s">
        <v>249</v>
      </c>
      <c r="N28" s="13">
        <v>41</v>
      </c>
      <c r="O28" s="43">
        <f t="shared" si="0"/>
        <v>0.82</v>
      </c>
      <c r="P28" s="34">
        <v>100</v>
      </c>
      <c r="Q28" s="93">
        <f t="shared" si="1"/>
        <v>1</v>
      </c>
    </row>
    <row r="29" spans="1:17" s="41" customFormat="1" ht="150" x14ac:dyDescent="0.25">
      <c r="A29" s="47">
        <v>22</v>
      </c>
      <c r="B29" s="49">
        <v>201500583</v>
      </c>
      <c r="C29" s="45">
        <v>120196</v>
      </c>
      <c r="D29" s="49" t="s">
        <v>44</v>
      </c>
      <c r="E29" s="49" t="s">
        <v>45</v>
      </c>
      <c r="F29" s="19" t="s">
        <v>160</v>
      </c>
      <c r="G29" s="45" t="s">
        <v>168</v>
      </c>
      <c r="H29" s="19" t="s">
        <v>167</v>
      </c>
      <c r="I29" s="49" t="s">
        <v>245</v>
      </c>
      <c r="J29" s="47">
        <v>8</v>
      </c>
      <c r="K29" s="13">
        <v>10</v>
      </c>
      <c r="L29" s="23" t="s">
        <v>248</v>
      </c>
      <c r="M29" s="13" t="s">
        <v>249</v>
      </c>
      <c r="N29" s="13">
        <v>0</v>
      </c>
      <c r="O29" s="43">
        <f t="shared" si="0"/>
        <v>0</v>
      </c>
      <c r="P29" s="34">
        <v>10</v>
      </c>
      <c r="Q29" s="93">
        <f t="shared" si="1"/>
        <v>1</v>
      </c>
    </row>
    <row r="30" spans="1:17" s="41" customFormat="1" ht="150" x14ac:dyDescent="0.25">
      <c r="A30" s="47">
        <v>23</v>
      </c>
      <c r="B30" s="49">
        <v>201500583</v>
      </c>
      <c r="C30" s="45">
        <v>120196</v>
      </c>
      <c r="D30" s="49" t="s">
        <v>44</v>
      </c>
      <c r="E30" s="49" t="s">
        <v>45</v>
      </c>
      <c r="F30" s="19" t="s">
        <v>160</v>
      </c>
      <c r="G30" s="45" t="s">
        <v>168</v>
      </c>
      <c r="H30" s="49" t="s">
        <v>161</v>
      </c>
      <c r="I30" s="49" t="s">
        <v>246</v>
      </c>
      <c r="J30" s="47">
        <v>50</v>
      </c>
      <c r="K30" s="13">
        <v>100</v>
      </c>
      <c r="L30" s="23" t="s">
        <v>248</v>
      </c>
      <c r="M30" s="13" t="s">
        <v>249</v>
      </c>
      <c r="N30" s="13">
        <v>50</v>
      </c>
      <c r="O30" s="43">
        <f t="shared" si="0"/>
        <v>1</v>
      </c>
      <c r="P30" s="34">
        <v>100</v>
      </c>
      <c r="Q30" s="93">
        <f t="shared" si="1"/>
        <v>1</v>
      </c>
    </row>
    <row r="31" spans="1:17" ht="105" x14ac:dyDescent="0.25">
      <c r="A31" s="47">
        <v>24</v>
      </c>
      <c r="B31" s="13">
        <v>201500059</v>
      </c>
      <c r="C31" s="45">
        <v>120196</v>
      </c>
      <c r="D31" s="19" t="s">
        <v>44</v>
      </c>
      <c r="E31" s="51" t="s">
        <v>211</v>
      </c>
      <c r="F31" s="51" t="s">
        <v>212</v>
      </c>
      <c r="G31" s="45" t="s">
        <v>213</v>
      </c>
      <c r="H31" s="51" t="s">
        <v>214</v>
      </c>
      <c r="I31" s="16" t="s">
        <v>215</v>
      </c>
      <c r="J31" s="13">
        <v>1</v>
      </c>
      <c r="K31" s="13">
        <v>1</v>
      </c>
      <c r="L31" s="49" t="s">
        <v>216</v>
      </c>
      <c r="M31" s="49" t="s">
        <v>217</v>
      </c>
      <c r="N31" s="13">
        <v>1</v>
      </c>
      <c r="O31" s="43">
        <f t="shared" si="0"/>
        <v>1</v>
      </c>
      <c r="P31" s="13"/>
      <c r="Q31" s="93">
        <f t="shared" si="1"/>
        <v>0</v>
      </c>
    </row>
  </sheetData>
  <autoFilter ref="A7:O7"/>
  <mergeCells count="8">
    <mergeCell ref="P6:Q6"/>
    <mergeCell ref="F1:Q1"/>
    <mergeCell ref="F2:H2"/>
    <mergeCell ref="J2:Q2"/>
    <mergeCell ref="A3:Q5"/>
    <mergeCell ref="A6:M6"/>
    <mergeCell ref="N6:O6"/>
    <mergeCell ref="A1:E2"/>
  </mergeCells>
  <pageMargins left="0.7" right="0.7" top="0.75" bottom="0.75" header="0.3" footer="0.3"/>
  <pageSetup paperSize="9" scale="4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3"/>
  <sheetViews>
    <sheetView topLeftCell="B1" workbookViewId="0">
      <selection activeCell="Q33" sqref="Q33"/>
    </sheetView>
  </sheetViews>
  <sheetFormatPr baseColWidth="10" defaultRowHeight="15" x14ac:dyDescent="0.25"/>
  <cols>
    <col min="1" max="1" width="6.42578125" customWidth="1"/>
    <col min="2" max="2" width="15.28515625" customWidth="1"/>
    <col min="3" max="3" width="15.5703125" customWidth="1"/>
    <col min="4" max="4" width="14" customWidth="1"/>
    <col min="5" max="5" width="18.140625" customWidth="1"/>
    <col min="6" max="6" width="18.85546875" customWidth="1"/>
    <col min="7" max="7" width="16.28515625" customWidth="1"/>
    <col min="8" max="8" width="15.7109375" customWidth="1"/>
    <col min="9" max="9" width="24.85546875" customWidth="1"/>
    <col min="10" max="10" width="14.85546875" customWidth="1"/>
    <col min="11" max="11" width="14.7109375" customWidth="1"/>
    <col min="12" max="13" width="16" customWidth="1"/>
    <col min="14" max="14" width="15.140625" customWidth="1"/>
    <col min="15" max="15" width="13.28515625" style="64" customWidth="1"/>
  </cols>
  <sheetData>
    <row r="1" spans="1:17" ht="18.75" customHeight="1" x14ac:dyDescent="0.25">
      <c r="A1" s="103"/>
      <c r="B1" s="103"/>
      <c r="C1" s="103"/>
      <c r="D1" s="103"/>
      <c r="E1" s="103"/>
      <c r="F1" s="98" t="s">
        <v>19</v>
      </c>
      <c r="G1" s="98"/>
      <c r="H1" s="98"/>
      <c r="I1" s="98"/>
      <c r="J1" s="98"/>
      <c r="K1" s="98"/>
      <c r="L1" s="98"/>
      <c r="M1" s="98"/>
      <c r="N1" s="98"/>
      <c r="O1" s="98"/>
      <c r="P1" s="98"/>
      <c r="Q1" s="98"/>
    </row>
    <row r="2" spans="1:17" ht="46.5" customHeight="1" x14ac:dyDescent="0.25">
      <c r="A2" s="103"/>
      <c r="B2" s="103"/>
      <c r="C2" s="103"/>
      <c r="D2" s="103"/>
      <c r="E2" s="103"/>
      <c r="F2" s="99" t="s">
        <v>18</v>
      </c>
      <c r="G2" s="99"/>
      <c r="H2" s="99"/>
      <c r="I2" s="89" t="s">
        <v>17</v>
      </c>
      <c r="J2" s="99" t="s">
        <v>0</v>
      </c>
      <c r="K2" s="99"/>
      <c r="L2" s="99"/>
      <c r="M2" s="99"/>
      <c r="N2" s="99"/>
      <c r="O2" s="99"/>
      <c r="P2" s="99"/>
      <c r="Q2" s="99"/>
    </row>
    <row r="3" spans="1:17" ht="15.75" customHeight="1" x14ac:dyDescent="0.25">
      <c r="A3" s="100" t="s">
        <v>20</v>
      </c>
      <c r="B3" s="100"/>
      <c r="C3" s="100"/>
      <c r="D3" s="100"/>
      <c r="E3" s="100"/>
      <c r="F3" s="100"/>
      <c r="G3" s="100"/>
      <c r="H3" s="100"/>
      <c r="I3" s="100"/>
      <c r="J3" s="100"/>
      <c r="K3" s="100"/>
      <c r="L3" s="100"/>
      <c r="M3" s="100"/>
      <c r="N3" s="100"/>
      <c r="O3" s="100"/>
      <c r="P3" s="100"/>
      <c r="Q3" s="100"/>
    </row>
    <row r="4" spans="1:17" ht="15.75" customHeight="1" x14ac:dyDescent="0.25">
      <c r="A4" s="100"/>
      <c r="B4" s="100"/>
      <c r="C4" s="100"/>
      <c r="D4" s="100"/>
      <c r="E4" s="100"/>
      <c r="F4" s="100"/>
      <c r="G4" s="100"/>
      <c r="H4" s="100"/>
      <c r="I4" s="100"/>
      <c r="J4" s="100"/>
      <c r="K4" s="100"/>
      <c r="L4" s="100"/>
      <c r="M4" s="100"/>
      <c r="N4" s="100"/>
      <c r="O4" s="100"/>
      <c r="P4" s="100"/>
      <c r="Q4" s="100"/>
    </row>
    <row r="5" spans="1:17" ht="15.75" customHeight="1" x14ac:dyDescent="0.25">
      <c r="A5" s="100"/>
      <c r="B5" s="100"/>
      <c r="C5" s="100"/>
      <c r="D5" s="100"/>
      <c r="E5" s="100"/>
      <c r="F5" s="100"/>
      <c r="G5" s="100"/>
      <c r="H5" s="100"/>
      <c r="I5" s="100"/>
      <c r="J5" s="100"/>
      <c r="K5" s="100"/>
      <c r="L5" s="100"/>
      <c r="M5" s="100"/>
      <c r="N5" s="100"/>
      <c r="O5" s="100"/>
      <c r="P5" s="100"/>
      <c r="Q5" s="100"/>
    </row>
    <row r="6" spans="1:17" ht="15.75" x14ac:dyDescent="0.25">
      <c r="A6" s="104" t="s">
        <v>1</v>
      </c>
      <c r="B6" s="104"/>
      <c r="C6" s="104"/>
      <c r="D6" s="104"/>
      <c r="E6" s="104"/>
      <c r="F6" s="104"/>
      <c r="G6" s="104"/>
      <c r="H6" s="104"/>
      <c r="I6" s="104"/>
      <c r="J6" s="104"/>
      <c r="K6" s="104"/>
      <c r="L6" s="104"/>
      <c r="M6" s="104"/>
      <c r="N6" s="97" t="s">
        <v>2</v>
      </c>
      <c r="O6" s="97"/>
      <c r="P6" s="97" t="s">
        <v>2</v>
      </c>
      <c r="Q6" s="97"/>
    </row>
    <row r="7" spans="1:17" s="14" customFormat="1" ht="63" x14ac:dyDescent="0.25">
      <c r="A7" s="38" t="s">
        <v>3</v>
      </c>
      <c r="B7" s="38" t="s">
        <v>4</v>
      </c>
      <c r="C7" s="38" t="s">
        <v>5</v>
      </c>
      <c r="D7" s="38" t="s">
        <v>6</v>
      </c>
      <c r="E7" s="38" t="s">
        <v>7</v>
      </c>
      <c r="F7" s="38" t="s">
        <v>100</v>
      </c>
      <c r="G7" s="38" t="s">
        <v>8</v>
      </c>
      <c r="H7" s="38" t="s">
        <v>12</v>
      </c>
      <c r="I7" s="38" t="s">
        <v>9</v>
      </c>
      <c r="J7" s="38" t="s">
        <v>15</v>
      </c>
      <c r="K7" s="38" t="s">
        <v>16</v>
      </c>
      <c r="L7" s="38" t="s">
        <v>14</v>
      </c>
      <c r="M7" s="38" t="s">
        <v>10</v>
      </c>
      <c r="N7" s="38" t="s">
        <v>11</v>
      </c>
      <c r="O7" s="61" t="s">
        <v>13</v>
      </c>
      <c r="P7" s="88" t="s">
        <v>11</v>
      </c>
      <c r="Q7" s="61" t="s">
        <v>13</v>
      </c>
    </row>
    <row r="8" spans="1:17" ht="139.5" customHeight="1" x14ac:dyDescent="0.25">
      <c r="A8" s="39">
        <v>1</v>
      </c>
      <c r="B8" s="39">
        <v>201500214</v>
      </c>
      <c r="C8" s="39">
        <v>120197</v>
      </c>
      <c r="D8" s="17">
        <v>3</v>
      </c>
      <c r="E8" s="39" t="s">
        <v>63</v>
      </c>
      <c r="F8" s="39" t="s">
        <v>119</v>
      </c>
      <c r="G8" s="39" t="s">
        <v>120</v>
      </c>
      <c r="H8" s="39" t="s">
        <v>183</v>
      </c>
      <c r="I8" s="16" t="s">
        <v>184</v>
      </c>
      <c r="J8" s="35">
        <v>1</v>
      </c>
      <c r="K8" s="37">
        <v>1</v>
      </c>
      <c r="L8" s="36" t="s">
        <v>56</v>
      </c>
      <c r="M8" s="39" t="s">
        <v>57</v>
      </c>
      <c r="N8" s="12">
        <v>1</v>
      </c>
      <c r="O8" s="62">
        <f>N8/J8</f>
        <v>1</v>
      </c>
      <c r="P8" s="13">
        <v>1</v>
      </c>
      <c r="Q8" s="93">
        <f>P8/K8</f>
        <v>1</v>
      </c>
    </row>
    <row r="9" spans="1:17" ht="129" customHeight="1" x14ac:dyDescent="0.25">
      <c r="A9" s="39">
        <v>2</v>
      </c>
      <c r="B9" s="39">
        <v>201500214</v>
      </c>
      <c r="C9" s="39">
        <v>120197</v>
      </c>
      <c r="D9" s="17">
        <v>3</v>
      </c>
      <c r="E9" s="39" t="s">
        <v>63</v>
      </c>
      <c r="F9" s="39" t="s">
        <v>119</v>
      </c>
      <c r="G9" s="39" t="s">
        <v>120</v>
      </c>
      <c r="H9" s="39" t="s">
        <v>183</v>
      </c>
      <c r="I9" s="16" t="s">
        <v>185</v>
      </c>
      <c r="J9" s="37">
        <v>1</v>
      </c>
      <c r="K9" s="37">
        <v>1</v>
      </c>
      <c r="L9" s="36" t="s">
        <v>56</v>
      </c>
      <c r="M9" s="39" t="s">
        <v>57</v>
      </c>
      <c r="N9" s="12">
        <v>1</v>
      </c>
      <c r="O9" s="62">
        <f t="shared" ref="O9:O22" si="0">N9/J9</f>
        <v>1</v>
      </c>
      <c r="P9" s="13">
        <v>1</v>
      </c>
      <c r="Q9" s="93">
        <f t="shared" ref="Q9:Q23" si="1">P9/K9</f>
        <v>1</v>
      </c>
    </row>
    <row r="10" spans="1:17" ht="127.5" customHeight="1" x14ac:dyDescent="0.25">
      <c r="A10" s="39">
        <v>3</v>
      </c>
      <c r="B10" s="39">
        <v>201500214</v>
      </c>
      <c r="C10" s="39">
        <v>120197</v>
      </c>
      <c r="D10" s="17">
        <v>3</v>
      </c>
      <c r="E10" s="39" t="s">
        <v>63</v>
      </c>
      <c r="F10" s="39" t="s">
        <v>119</v>
      </c>
      <c r="G10" s="39" t="s">
        <v>120</v>
      </c>
      <c r="H10" s="39" t="s">
        <v>183</v>
      </c>
      <c r="I10" s="16" t="s">
        <v>186</v>
      </c>
      <c r="J10" s="37">
        <v>1</v>
      </c>
      <c r="K10" s="37">
        <v>1</v>
      </c>
      <c r="L10" s="36" t="s">
        <v>56</v>
      </c>
      <c r="M10" s="39" t="s">
        <v>57</v>
      </c>
      <c r="N10" s="12">
        <v>1</v>
      </c>
      <c r="O10" s="62">
        <f t="shared" si="0"/>
        <v>1</v>
      </c>
      <c r="P10" s="13">
        <v>1</v>
      </c>
      <c r="Q10" s="93">
        <f t="shared" si="1"/>
        <v>1</v>
      </c>
    </row>
    <row r="11" spans="1:17" ht="126" customHeight="1" x14ac:dyDescent="0.25">
      <c r="A11" s="39">
        <v>4</v>
      </c>
      <c r="B11" s="39">
        <v>201500214</v>
      </c>
      <c r="C11" s="39">
        <v>120197</v>
      </c>
      <c r="D11" s="17">
        <v>3</v>
      </c>
      <c r="E11" s="39" t="s">
        <v>63</v>
      </c>
      <c r="F11" s="39" t="s">
        <v>119</v>
      </c>
      <c r="G11" s="39" t="s">
        <v>120</v>
      </c>
      <c r="H11" s="39" t="s">
        <v>183</v>
      </c>
      <c r="I11" s="16" t="s">
        <v>187</v>
      </c>
      <c r="J11" s="37">
        <v>1</v>
      </c>
      <c r="K11" s="37">
        <v>1</v>
      </c>
      <c r="L11" s="36" t="s">
        <v>56</v>
      </c>
      <c r="M11" s="39" t="s">
        <v>57</v>
      </c>
      <c r="N11" s="12">
        <v>1</v>
      </c>
      <c r="O11" s="62">
        <f t="shared" si="0"/>
        <v>1</v>
      </c>
      <c r="P11" s="13">
        <v>1</v>
      </c>
      <c r="Q11" s="93">
        <f t="shared" si="1"/>
        <v>1</v>
      </c>
    </row>
    <row r="12" spans="1:17" ht="131.25" customHeight="1" x14ac:dyDescent="0.25">
      <c r="A12" s="39">
        <v>5</v>
      </c>
      <c r="B12" s="39">
        <v>201500214</v>
      </c>
      <c r="C12" s="39">
        <v>120197</v>
      </c>
      <c r="D12" s="17">
        <v>3</v>
      </c>
      <c r="E12" s="39" t="s">
        <v>63</v>
      </c>
      <c r="F12" s="39" t="s">
        <v>119</v>
      </c>
      <c r="G12" s="39" t="s">
        <v>120</v>
      </c>
      <c r="H12" s="39" t="s">
        <v>183</v>
      </c>
      <c r="I12" s="16" t="s">
        <v>188</v>
      </c>
      <c r="J12" s="37">
        <v>1</v>
      </c>
      <c r="K12" s="37">
        <v>1</v>
      </c>
      <c r="L12" s="36" t="s">
        <v>56</v>
      </c>
      <c r="M12" s="39" t="s">
        <v>57</v>
      </c>
      <c r="N12" s="12">
        <v>1</v>
      </c>
      <c r="O12" s="62">
        <f t="shared" si="0"/>
        <v>1</v>
      </c>
      <c r="P12" s="13">
        <v>1</v>
      </c>
      <c r="Q12" s="93">
        <f t="shared" si="1"/>
        <v>1</v>
      </c>
    </row>
    <row r="13" spans="1:17" ht="173.25" x14ac:dyDescent="0.25">
      <c r="A13" s="39">
        <v>6</v>
      </c>
      <c r="B13" s="39">
        <v>201500214</v>
      </c>
      <c r="C13" s="39">
        <v>120197</v>
      </c>
      <c r="D13" s="17">
        <v>3</v>
      </c>
      <c r="E13" s="39" t="s">
        <v>63</v>
      </c>
      <c r="F13" s="39" t="s">
        <v>119</v>
      </c>
      <c r="G13" s="39" t="s">
        <v>120</v>
      </c>
      <c r="H13" s="39" t="s">
        <v>183</v>
      </c>
      <c r="I13" s="16" t="s">
        <v>189</v>
      </c>
      <c r="J13" s="37">
        <v>1</v>
      </c>
      <c r="K13" s="37">
        <v>1</v>
      </c>
      <c r="L13" s="36" t="s">
        <v>56</v>
      </c>
      <c r="M13" s="39" t="s">
        <v>57</v>
      </c>
      <c r="N13" s="12"/>
      <c r="O13" s="62">
        <f t="shared" si="0"/>
        <v>0</v>
      </c>
      <c r="P13" s="13">
        <v>1</v>
      </c>
      <c r="Q13" s="93">
        <f t="shared" si="1"/>
        <v>1</v>
      </c>
    </row>
    <row r="14" spans="1:17" ht="110.25" x14ac:dyDescent="0.25">
      <c r="A14" s="39">
        <v>7</v>
      </c>
      <c r="B14" s="39">
        <v>201500214</v>
      </c>
      <c r="C14" s="39">
        <v>120197</v>
      </c>
      <c r="D14" s="17">
        <v>3</v>
      </c>
      <c r="E14" s="39" t="s">
        <v>63</v>
      </c>
      <c r="F14" s="39" t="s">
        <v>119</v>
      </c>
      <c r="G14" s="39" t="s">
        <v>120</v>
      </c>
      <c r="H14" s="39" t="s">
        <v>183</v>
      </c>
      <c r="I14" s="16" t="s">
        <v>190</v>
      </c>
      <c r="J14" s="37">
        <v>1</v>
      </c>
      <c r="K14" s="37">
        <v>1</v>
      </c>
      <c r="L14" s="36" t="s">
        <v>56</v>
      </c>
      <c r="M14" s="39" t="s">
        <v>57</v>
      </c>
      <c r="N14" s="12">
        <v>1</v>
      </c>
      <c r="O14" s="62">
        <f t="shared" si="0"/>
        <v>1</v>
      </c>
      <c r="P14" s="13">
        <v>1</v>
      </c>
      <c r="Q14" s="93">
        <f t="shared" si="1"/>
        <v>1</v>
      </c>
    </row>
    <row r="15" spans="1:17" ht="110.25" x14ac:dyDescent="0.25">
      <c r="A15" s="39">
        <v>8</v>
      </c>
      <c r="B15" s="39">
        <v>201500214</v>
      </c>
      <c r="C15" s="39">
        <v>120197</v>
      </c>
      <c r="D15" s="17">
        <v>3</v>
      </c>
      <c r="E15" s="39" t="s">
        <v>63</v>
      </c>
      <c r="F15" s="39" t="s">
        <v>119</v>
      </c>
      <c r="G15" s="39" t="s">
        <v>120</v>
      </c>
      <c r="H15" s="39" t="s">
        <v>183</v>
      </c>
      <c r="I15" s="16" t="s">
        <v>191</v>
      </c>
      <c r="J15" s="37">
        <v>1</v>
      </c>
      <c r="K15" s="37">
        <v>1</v>
      </c>
      <c r="L15" s="36" t="s">
        <v>56</v>
      </c>
      <c r="M15" s="39" t="s">
        <v>57</v>
      </c>
      <c r="N15" s="12">
        <v>1</v>
      </c>
      <c r="O15" s="62">
        <f t="shared" si="0"/>
        <v>1</v>
      </c>
      <c r="P15" s="13">
        <v>1</v>
      </c>
      <c r="Q15" s="93">
        <f t="shared" si="1"/>
        <v>1</v>
      </c>
    </row>
    <row r="16" spans="1:17" ht="178.5" customHeight="1" x14ac:dyDescent="0.25">
      <c r="A16" s="39">
        <v>9</v>
      </c>
      <c r="B16" s="39">
        <v>201500214</v>
      </c>
      <c r="C16" s="39">
        <v>120197</v>
      </c>
      <c r="D16" s="17">
        <v>3</v>
      </c>
      <c r="E16" s="39" t="s">
        <v>63</v>
      </c>
      <c r="F16" s="39" t="s">
        <v>119</v>
      </c>
      <c r="G16" s="39" t="s">
        <v>62</v>
      </c>
      <c r="H16" s="39" t="s">
        <v>61</v>
      </c>
      <c r="I16" s="16" t="s">
        <v>192</v>
      </c>
      <c r="J16" s="37">
        <v>0</v>
      </c>
      <c r="K16" s="37">
        <v>1</v>
      </c>
      <c r="L16" s="37" t="s">
        <v>58</v>
      </c>
      <c r="M16" s="39" t="s">
        <v>59</v>
      </c>
      <c r="N16" s="12">
        <v>0</v>
      </c>
      <c r="O16" s="62">
        <v>0</v>
      </c>
      <c r="P16" s="13">
        <v>1</v>
      </c>
      <c r="Q16" s="93">
        <f t="shared" si="1"/>
        <v>1</v>
      </c>
    </row>
    <row r="17" spans="1:17" ht="130.5" customHeight="1" x14ac:dyDescent="0.25">
      <c r="A17" s="39">
        <v>10</v>
      </c>
      <c r="B17" s="39">
        <v>201500214</v>
      </c>
      <c r="C17" s="39">
        <v>120197</v>
      </c>
      <c r="D17" s="17">
        <v>3</v>
      </c>
      <c r="E17" s="39" t="s">
        <v>63</v>
      </c>
      <c r="F17" s="39" t="s">
        <v>119</v>
      </c>
      <c r="G17" s="39" t="s">
        <v>62</v>
      </c>
      <c r="H17" s="39" t="s">
        <v>61</v>
      </c>
      <c r="I17" s="16" t="s">
        <v>193</v>
      </c>
      <c r="J17" s="37">
        <v>0.5</v>
      </c>
      <c r="K17" s="37">
        <v>1</v>
      </c>
      <c r="L17" s="37" t="s">
        <v>58</v>
      </c>
      <c r="M17" s="39" t="s">
        <v>59</v>
      </c>
      <c r="N17" s="12">
        <v>0.5</v>
      </c>
      <c r="O17" s="62">
        <f>N17/J17</f>
        <v>1</v>
      </c>
      <c r="P17" s="13">
        <v>1</v>
      </c>
      <c r="Q17" s="93">
        <f t="shared" si="1"/>
        <v>1</v>
      </c>
    </row>
    <row r="18" spans="1:17" ht="128.25" customHeight="1" x14ac:dyDescent="0.25">
      <c r="A18" s="39">
        <v>11</v>
      </c>
      <c r="B18" s="39">
        <v>201500214</v>
      </c>
      <c r="C18" s="39">
        <v>120197</v>
      </c>
      <c r="D18" s="17">
        <v>3</v>
      </c>
      <c r="E18" s="39" t="s">
        <v>63</v>
      </c>
      <c r="F18" s="39" t="s">
        <v>119</v>
      </c>
      <c r="G18" s="39" t="s">
        <v>62</v>
      </c>
      <c r="H18" s="39" t="s">
        <v>61</v>
      </c>
      <c r="I18" s="16" t="s">
        <v>194</v>
      </c>
      <c r="J18" s="37">
        <v>0</v>
      </c>
      <c r="K18" s="37">
        <v>1</v>
      </c>
      <c r="L18" s="37" t="s">
        <v>58</v>
      </c>
      <c r="M18" s="39" t="s">
        <v>59</v>
      </c>
      <c r="N18" s="12">
        <v>0</v>
      </c>
      <c r="O18" s="62">
        <v>0</v>
      </c>
      <c r="P18" s="13">
        <v>1</v>
      </c>
      <c r="Q18" s="93">
        <f t="shared" si="1"/>
        <v>1</v>
      </c>
    </row>
    <row r="19" spans="1:17" ht="144.75" customHeight="1" x14ac:dyDescent="0.25">
      <c r="A19" s="39">
        <v>12</v>
      </c>
      <c r="B19" s="39">
        <v>201500214</v>
      </c>
      <c r="C19" s="39">
        <v>120197</v>
      </c>
      <c r="D19" s="17">
        <v>3</v>
      </c>
      <c r="E19" s="39" t="s">
        <v>63</v>
      </c>
      <c r="F19" s="39" t="s">
        <v>119</v>
      </c>
      <c r="G19" s="39" t="s">
        <v>62</v>
      </c>
      <c r="H19" s="39" t="s">
        <v>61</v>
      </c>
      <c r="I19" s="16" t="s">
        <v>195</v>
      </c>
      <c r="J19" s="37">
        <v>0.5</v>
      </c>
      <c r="K19" s="37">
        <v>1</v>
      </c>
      <c r="L19" s="37" t="s">
        <v>58</v>
      </c>
      <c r="M19" s="39" t="s">
        <v>59</v>
      </c>
      <c r="N19" s="12">
        <v>0.5</v>
      </c>
      <c r="O19" s="62">
        <f t="shared" si="0"/>
        <v>1</v>
      </c>
      <c r="P19" s="13">
        <v>1</v>
      </c>
      <c r="Q19" s="93">
        <f t="shared" si="1"/>
        <v>1</v>
      </c>
    </row>
    <row r="20" spans="1:17" ht="130.5" customHeight="1" x14ac:dyDescent="0.25">
      <c r="A20" s="39">
        <v>13</v>
      </c>
      <c r="B20" s="39">
        <v>201500214</v>
      </c>
      <c r="C20" s="39">
        <v>120197</v>
      </c>
      <c r="D20" s="17">
        <v>3</v>
      </c>
      <c r="E20" s="39" t="s">
        <v>63</v>
      </c>
      <c r="F20" s="39" t="s">
        <v>119</v>
      </c>
      <c r="G20" s="39" t="s">
        <v>62</v>
      </c>
      <c r="H20" s="39" t="s">
        <v>61</v>
      </c>
      <c r="I20" s="16" t="s">
        <v>196</v>
      </c>
      <c r="J20" s="37">
        <v>0</v>
      </c>
      <c r="K20" s="37">
        <v>1</v>
      </c>
      <c r="L20" s="37" t="s">
        <v>58</v>
      </c>
      <c r="M20" s="39" t="s">
        <v>59</v>
      </c>
      <c r="N20" s="12">
        <v>0</v>
      </c>
      <c r="O20" s="62">
        <v>0</v>
      </c>
      <c r="P20" s="13">
        <v>0</v>
      </c>
      <c r="Q20" s="93">
        <f t="shared" si="1"/>
        <v>0</v>
      </c>
    </row>
    <row r="21" spans="1:17" ht="132.75" customHeight="1" x14ac:dyDescent="0.25">
      <c r="A21" s="39">
        <v>14</v>
      </c>
      <c r="B21" s="39">
        <v>201500214</v>
      </c>
      <c r="C21" s="39">
        <v>120197</v>
      </c>
      <c r="D21" s="17">
        <v>3</v>
      </c>
      <c r="E21" s="39" t="s">
        <v>63</v>
      </c>
      <c r="F21" s="39" t="s">
        <v>119</v>
      </c>
      <c r="G21" s="39" t="s">
        <v>62</v>
      </c>
      <c r="H21" s="39" t="s">
        <v>61</v>
      </c>
      <c r="I21" s="16" t="s">
        <v>197</v>
      </c>
      <c r="J21" s="37">
        <v>0</v>
      </c>
      <c r="K21" s="37">
        <v>1</v>
      </c>
      <c r="L21" s="37" t="s">
        <v>58</v>
      </c>
      <c r="M21" s="39" t="s">
        <v>59</v>
      </c>
      <c r="N21" s="12">
        <v>0</v>
      </c>
      <c r="O21" s="62">
        <v>0</v>
      </c>
      <c r="P21" s="13">
        <v>1</v>
      </c>
      <c r="Q21" s="93">
        <f t="shared" si="1"/>
        <v>1</v>
      </c>
    </row>
    <row r="22" spans="1:17" ht="165.75" customHeight="1" x14ac:dyDescent="0.25">
      <c r="A22" s="39">
        <v>15</v>
      </c>
      <c r="B22" s="39">
        <v>201500214</v>
      </c>
      <c r="C22" s="39">
        <v>120197</v>
      </c>
      <c r="D22" s="17">
        <v>3</v>
      </c>
      <c r="E22" s="39" t="s">
        <v>63</v>
      </c>
      <c r="F22" s="39" t="s">
        <v>119</v>
      </c>
      <c r="G22" s="39" t="s">
        <v>62</v>
      </c>
      <c r="H22" s="39" t="s">
        <v>61</v>
      </c>
      <c r="I22" s="16" t="s">
        <v>60</v>
      </c>
      <c r="J22" s="37">
        <v>1</v>
      </c>
      <c r="K22" s="37">
        <v>1</v>
      </c>
      <c r="L22" s="37" t="s">
        <v>58</v>
      </c>
      <c r="M22" s="39" t="s">
        <v>59</v>
      </c>
      <c r="N22" s="12">
        <v>1</v>
      </c>
      <c r="O22" s="62">
        <f t="shared" si="0"/>
        <v>1</v>
      </c>
      <c r="P22" s="13">
        <v>1</v>
      </c>
      <c r="Q22" s="93">
        <f t="shared" si="1"/>
        <v>1</v>
      </c>
    </row>
    <row r="23" spans="1:17" ht="134.25" customHeight="1" x14ac:dyDescent="0.25">
      <c r="A23" s="39">
        <v>16</v>
      </c>
      <c r="B23" s="39">
        <v>201500214</v>
      </c>
      <c r="C23" s="39">
        <v>120197</v>
      </c>
      <c r="D23" s="17">
        <v>3</v>
      </c>
      <c r="E23" s="39" t="s">
        <v>63</v>
      </c>
      <c r="F23" s="39" t="s">
        <v>119</v>
      </c>
      <c r="G23" s="39" t="s">
        <v>62</v>
      </c>
      <c r="H23" s="39" t="s">
        <v>61</v>
      </c>
      <c r="I23" s="16" t="s">
        <v>198</v>
      </c>
      <c r="J23" s="37">
        <v>0</v>
      </c>
      <c r="K23" s="37">
        <v>1</v>
      </c>
      <c r="L23" s="37" t="s">
        <v>58</v>
      </c>
      <c r="M23" s="39" t="s">
        <v>59</v>
      </c>
      <c r="N23" s="12">
        <v>0</v>
      </c>
      <c r="O23" s="62">
        <v>0</v>
      </c>
      <c r="P23" s="13">
        <v>1</v>
      </c>
      <c r="Q23" s="93">
        <f t="shared" si="1"/>
        <v>1</v>
      </c>
    </row>
  </sheetData>
  <autoFilter ref="A7:O7"/>
  <mergeCells count="8">
    <mergeCell ref="P6:Q6"/>
    <mergeCell ref="F1:Q1"/>
    <mergeCell ref="F2:H2"/>
    <mergeCell ref="J2:Q2"/>
    <mergeCell ref="A3:Q5"/>
    <mergeCell ref="A6:M6"/>
    <mergeCell ref="N6:O6"/>
    <mergeCell ref="A1:E2"/>
  </mergeCells>
  <pageMargins left="0.7" right="0.7" top="0.75" bottom="0.75" header="0.3" footer="0.3"/>
  <pageSetup scale="50"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
  <sheetViews>
    <sheetView zoomScale="80" zoomScaleNormal="80" workbookViewId="0">
      <selection activeCell="N8" sqref="N8"/>
    </sheetView>
  </sheetViews>
  <sheetFormatPr baseColWidth="10" defaultRowHeight="15" x14ac:dyDescent="0.25"/>
  <cols>
    <col min="1" max="1" width="5.5703125" customWidth="1"/>
    <col min="2" max="2" width="17.140625" customWidth="1"/>
    <col min="3" max="3" width="14.5703125" customWidth="1"/>
    <col min="4" max="4" width="19.140625" customWidth="1"/>
    <col min="5" max="5" width="20.28515625" customWidth="1"/>
    <col min="6" max="6" width="19.7109375" customWidth="1"/>
    <col min="7" max="7" width="19.28515625" customWidth="1"/>
    <col min="8" max="8" width="19.7109375" customWidth="1"/>
    <col min="9" max="9" width="23.85546875" customWidth="1"/>
    <col min="10" max="10" width="15.28515625" customWidth="1"/>
    <col min="11" max="11" width="16" style="54" customWidth="1"/>
    <col min="12" max="12" width="17" customWidth="1"/>
    <col min="13" max="13" width="16.140625" customWidth="1"/>
    <col min="14" max="14" width="14.42578125" customWidth="1"/>
    <col min="15" max="15" width="14.140625" style="75" customWidth="1"/>
    <col min="17" max="17" width="14.140625" customWidth="1"/>
  </cols>
  <sheetData>
    <row r="1" spans="1:17" ht="15.75" customHeight="1" x14ac:dyDescent="0.25">
      <c r="A1" s="109"/>
      <c r="B1" s="109"/>
      <c r="C1" s="109"/>
      <c r="D1" s="109"/>
      <c r="E1" s="109"/>
      <c r="F1" s="106" t="s">
        <v>19</v>
      </c>
      <c r="G1" s="106"/>
      <c r="H1" s="106"/>
      <c r="I1" s="106"/>
      <c r="J1" s="106"/>
      <c r="K1" s="106"/>
      <c r="L1" s="106"/>
      <c r="M1" s="106"/>
      <c r="N1" s="106"/>
      <c r="O1" s="106"/>
      <c r="P1" s="106"/>
      <c r="Q1" s="106"/>
    </row>
    <row r="2" spans="1:17" ht="48" customHeight="1" x14ac:dyDescent="0.25">
      <c r="A2" s="109"/>
      <c r="B2" s="109"/>
      <c r="C2" s="109"/>
      <c r="D2" s="109"/>
      <c r="E2" s="109"/>
      <c r="F2" s="106" t="s">
        <v>18</v>
      </c>
      <c r="G2" s="106"/>
      <c r="H2" s="106"/>
      <c r="I2" s="91" t="s">
        <v>17</v>
      </c>
      <c r="J2" s="106" t="s">
        <v>0</v>
      </c>
      <c r="K2" s="106"/>
      <c r="L2" s="106"/>
      <c r="M2" s="106"/>
      <c r="N2" s="106"/>
      <c r="O2" s="106"/>
      <c r="P2" s="106"/>
      <c r="Q2" s="106"/>
    </row>
    <row r="3" spans="1:17" ht="15.75" customHeight="1" x14ac:dyDescent="0.25">
      <c r="A3" s="107" t="s">
        <v>20</v>
      </c>
      <c r="B3" s="107"/>
      <c r="C3" s="107"/>
      <c r="D3" s="107"/>
      <c r="E3" s="107"/>
      <c r="F3" s="107"/>
      <c r="G3" s="107"/>
      <c r="H3" s="107"/>
      <c r="I3" s="107"/>
      <c r="J3" s="107"/>
      <c r="K3" s="107"/>
      <c r="L3" s="107"/>
      <c r="M3" s="107"/>
      <c r="N3" s="107"/>
      <c r="O3" s="107"/>
      <c r="P3" s="107"/>
      <c r="Q3" s="107"/>
    </row>
    <row r="4" spans="1:17" ht="15.75" customHeight="1" x14ac:dyDescent="0.25">
      <c r="A4" s="107"/>
      <c r="B4" s="107"/>
      <c r="C4" s="107"/>
      <c r="D4" s="107"/>
      <c r="E4" s="107"/>
      <c r="F4" s="107"/>
      <c r="G4" s="107"/>
      <c r="H4" s="107"/>
      <c r="I4" s="107"/>
      <c r="J4" s="107"/>
      <c r="K4" s="107"/>
      <c r="L4" s="107"/>
      <c r="M4" s="107"/>
      <c r="N4" s="107"/>
      <c r="O4" s="107"/>
      <c r="P4" s="107"/>
      <c r="Q4" s="107"/>
    </row>
    <row r="5" spans="1:17" ht="15.75" customHeight="1" x14ac:dyDescent="0.25">
      <c r="A5" s="107"/>
      <c r="B5" s="107"/>
      <c r="C5" s="107"/>
      <c r="D5" s="107"/>
      <c r="E5" s="107"/>
      <c r="F5" s="107"/>
      <c r="G5" s="107"/>
      <c r="H5" s="107"/>
      <c r="I5" s="107"/>
      <c r="J5" s="107"/>
      <c r="K5" s="107"/>
      <c r="L5" s="107"/>
      <c r="M5" s="107"/>
      <c r="N5" s="107"/>
      <c r="O5" s="107"/>
      <c r="P5" s="107"/>
      <c r="Q5" s="107"/>
    </row>
    <row r="6" spans="1:17" ht="15.75" x14ac:dyDescent="0.25">
      <c r="A6" s="108" t="s">
        <v>1</v>
      </c>
      <c r="B6" s="108"/>
      <c r="C6" s="108"/>
      <c r="D6" s="108"/>
      <c r="E6" s="108"/>
      <c r="F6" s="108"/>
      <c r="G6" s="108"/>
      <c r="H6" s="108"/>
      <c r="I6" s="108"/>
      <c r="J6" s="108"/>
      <c r="K6" s="108"/>
      <c r="L6" s="108"/>
      <c r="M6" s="108"/>
      <c r="N6" s="105" t="s">
        <v>2</v>
      </c>
      <c r="O6" s="105"/>
      <c r="P6" s="105" t="s">
        <v>2</v>
      </c>
      <c r="Q6" s="105"/>
    </row>
    <row r="7" spans="1:17" s="57" customFormat="1" ht="63" x14ac:dyDescent="0.25">
      <c r="A7" s="55" t="s">
        <v>3</v>
      </c>
      <c r="B7" s="55" t="s">
        <v>4</v>
      </c>
      <c r="C7" s="55" t="s">
        <v>5</v>
      </c>
      <c r="D7" s="55" t="s">
        <v>6</v>
      </c>
      <c r="E7" s="55" t="s">
        <v>7</v>
      </c>
      <c r="F7" s="55" t="s">
        <v>100</v>
      </c>
      <c r="G7" s="55" t="s">
        <v>8</v>
      </c>
      <c r="H7" s="55" t="s">
        <v>12</v>
      </c>
      <c r="I7" s="55" t="s">
        <v>9</v>
      </c>
      <c r="J7" s="55" t="s">
        <v>15</v>
      </c>
      <c r="K7" s="56" t="s">
        <v>16</v>
      </c>
      <c r="L7" s="55" t="s">
        <v>14</v>
      </c>
      <c r="M7" s="55" t="s">
        <v>10</v>
      </c>
      <c r="N7" s="55" t="s">
        <v>11</v>
      </c>
      <c r="O7" s="61" t="s">
        <v>13</v>
      </c>
      <c r="P7" s="55" t="s">
        <v>11</v>
      </c>
      <c r="Q7" s="61" t="s">
        <v>13</v>
      </c>
    </row>
    <row r="8" spans="1:17" ht="257.25" customHeight="1" x14ac:dyDescent="0.25">
      <c r="A8" s="4">
        <v>1</v>
      </c>
      <c r="B8" s="12">
        <v>201505113</v>
      </c>
      <c r="C8" s="4">
        <v>120197</v>
      </c>
      <c r="D8" s="7" t="s">
        <v>41</v>
      </c>
      <c r="E8" s="7" t="s">
        <v>42</v>
      </c>
      <c r="F8" s="7" t="s">
        <v>110</v>
      </c>
      <c r="G8" s="4" t="s">
        <v>111</v>
      </c>
      <c r="H8" s="4" t="s">
        <v>112</v>
      </c>
      <c r="I8" s="15" t="s">
        <v>46</v>
      </c>
      <c r="J8" s="5">
        <v>1</v>
      </c>
      <c r="K8" s="44">
        <v>1</v>
      </c>
      <c r="L8" s="1" t="s">
        <v>43</v>
      </c>
      <c r="M8" s="12" t="s">
        <v>143</v>
      </c>
      <c r="N8" s="12">
        <v>1</v>
      </c>
      <c r="O8" s="62">
        <f>N8/J8</f>
        <v>1</v>
      </c>
      <c r="P8" s="94">
        <v>1</v>
      </c>
      <c r="Q8" s="93">
        <f>P8/K8</f>
        <v>1</v>
      </c>
    </row>
    <row r="9" spans="1:17" s="59" customFormat="1" ht="258" customHeight="1" x14ac:dyDescent="0.25">
      <c r="A9" s="23">
        <v>2</v>
      </c>
      <c r="B9" s="32">
        <v>201500057</v>
      </c>
      <c r="C9" s="23">
        <v>120196</v>
      </c>
      <c r="D9" s="32" t="s">
        <v>41</v>
      </c>
      <c r="E9" s="32" t="s">
        <v>42</v>
      </c>
      <c r="F9" s="32" t="s">
        <v>110</v>
      </c>
      <c r="G9" s="23" t="s">
        <v>111</v>
      </c>
      <c r="H9" s="23" t="s">
        <v>112</v>
      </c>
      <c r="I9" s="26" t="s">
        <v>48</v>
      </c>
      <c r="J9" s="8">
        <v>5</v>
      </c>
      <c r="K9" s="30">
        <v>10</v>
      </c>
      <c r="L9" s="9" t="s">
        <v>54</v>
      </c>
      <c r="M9" s="29" t="s">
        <v>143</v>
      </c>
      <c r="N9" s="29">
        <v>4</v>
      </c>
      <c r="O9" s="62">
        <f t="shared" ref="O9:O15" si="0">N9/J9</f>
        <v>0.8</v>
      </c>
      <c r="P9" s="95">
        <v>10</v>
      </c>
      <c r="Q9" s="93">
        <f t="shared" ref="Q9:Q15" si="1">P9/K9</f>
        <v>1</v>
      </c>
    </row>
    <row r="10" spans="1:17" ht="208.5" customHeight="1" x14ac:dyDescent="0.25">
      <c r="A10" s="4">
        <v>3</v>
      </c>
      <c r="B10" s="7">
        <v>201500057</v>
      </c>
      <c r="C10" s="4">
        <v>120196</v>
      </c>
      <c r="D10" s="7" t="s">
        <v>41</v>
      </c>
      <c r="E10" s="7" t="s">
        <v>42</v>
      </c>
      <c r="F10" s="7" t="s">
        <v>110</v>
      </c>
      <c r="G10" s="4" t="s">
        <v>111</v>
      </c>
      <c r="H10" s="4" t="s">
        <v>113</v>
      </c>
      <c r="I10" s="16" t="s">
        <v>49</v>
      </c>
      <c r="J10" s="5">
        <v>1</v>
      </c>
      <c r="K10" s="44">
        <v>1</v>
      </c>
      <c r="L10" s="1" t="s">
        <v>54</v>
      </c>
      <c r="M10" s="12" t="s">
        <v>143</v>
      </c>
      <c r="N10" s="12">
        <v>1</v>
      </c>
      <c r="O10" s="62">
        <f t="shared" si="0"/>
        <v>1</v>
      </c>
      <c r="P10" s="94">
        <v>1</v>
      </c>
      <c r="Q10" s="93">
        <f t="shared" si="1"/>
        <v>1</v>
      </c>
    </row>
    <row r="11" spans="1:17" s="59" customFormat="1" ht="196.5" customHeight="1" x14ac:dyDescent="0.25">
      <c r="A11" s="23">
        <v>4</v>
      </c>
      <c r="B11" s="32">
        <v>201500057</v>
      </c>
      <c r="C11" s="23">
        <v>120196</v>
      </c>
      <c r="D11" s="32" t="s">
        <v>41</v>
      </c>
      <c r="E11" s="32" t="s">
        <v>42</v>
      </c>
      <c r="F11" s="32" t="s">
        <v>110</v>
      </c>
      <c r="G11" s="23" t="s">
        <v>111</v>
      </c>
      <c r="H11" s="23" t="s">
        <v>112</v>
      </c>
      <c r="I11" s="26" t="s">
        <v>50</v>
      </c>
      <c r="J11" s="8">
        <v>5</v>
      </c>
      <c r="K11" s="30">
        <v>11</v>
      </c>
      <c r="L11" s="9" t="s">
        <v>54</v>
      </c>
      <c r="M11" s="29" t="s">
        <v>143</v>
      </c>
      <c r="N11" s="29">
        <v>5</v>
      </c>
      <c r="O11" s="62">
        <f t="shared" si="0"/>
        <v>1</v>
      </c>
      <c r="P11" s="95">
        <v>11</v>
      </c>
      <c r="Q11" s="93">
        <f t="shared" si="1"/>
        <v>1</v>
      </c>
    </row>
    <row r="12" spans="1:17" s="59" customFormat="1" ht="195.75" customHeight="1" x14ac:dyDescent="0.25">
      <c r="A12" s="23">
        <v>5</v>
      </c>
      <c r="B12" s="32">
        <v>201500057</v>
      </c>
      <c r="C12" s="23">
        <v>120196</v>
      </c>
      <c r="D12" s="32" t="s">
        <v>41</v>
      </c>
      <c r="E12" s="32" t="s">
        <v>42</v>
      </c>
      <c r="F12" s="32" t="s">
        <v>110</v>
      </c>
      <c r="G12" s="23" t="s">
        <v>111</v>
      </c>
      <c r="H12" s="23" t="s">
        <v>112</v>
      </c>
      <c r="I12" s="26" t="s">
        <v>51</v>
      </c>
      <c r="J12" s="8">
        <v>5</v>
      </c>
      <c r="K12" s="30">
        <v>11</v>
      </c>
      <c r="L12" s="9" t="s">
        <v>54</v>
      </c>
      <c r="M12" s="29" t="s">
        <v>143</v>
      </c>
      <c r="N12" s="29">
        <v>4</v>
      </c>
      <c r="O12" s="62">
        <f t="shared" si="0"/>
        <v>0.8</v>
      </c>
      <c r="P12" s="95">
        <v>10</v>
      </c>
      <c r="Q12" s="93">
        <f t="shared" si="1"/>
        <v>0.90909090909090906</v>
      </c>
    </row>
    <row r="13" spans="1:17" s="59" customFormat="1" ht="173.25" x14ac:dyDescent="0.25">
      <c r="A13" s="23">
        <v>6</v>
      </c>
      <c r="B13" s="32">
        <v>201500057</v>
      </c>
      <c r="C13" s="23">
        <v>120196</v>
      </c>
      <c r="D13" s="32" t="s">
        <v>41</v>
      </c>
      <c r="E13" s="32" t="s">
        <v>42</v>
      </c>
      <c r="F13" s="32" t="s">
        <v>110</v>
      </c>
      <c r="G13" s="23" t="s">
        <v>111</v>
      </c>
      <c r="H13" s="23" t="s">
        <v>112</v>
      </c>
      <c r="I13" s="32" t="s">
        <v>118</v>
      </c>
      <c r="J13" s="8">
        <v>5</v>
      </c>
      <c r="K13" s="30">
        <v>11</v>
      </c>
      <c r="L13" s="9" t="s">
        <v>54</v>
      </c>
      <c r="M13" s="29" t="s">
        <v>143</v>
      </c>
      <c r="N13" s="29">
        <v>5</v>
      </c>
      <c r="O13" s="62">
        <f t="shared" si="0"/>
        <v>1</v>
      </c>
      <c r="P13" s="95">
        <v>11</v>
      </c>
      <c r="Q13" s="93">
        <f t="shared" si="1"/>
        <v>1</v>
      </c>
    </row>
    <row r="14" spans="1:17" s="60" customFormat="1" ht="173.25" x14ac:dyDescent="0.25">
      <c r="A14" s="11">
        <v>7</v>
      </c>
      <c r="B14" s="48">
        <v>201500057</v>
      </c>
      <c r="C14" s="11">
        <v>120196</v>
      </c>
      <c r="D14" s="48" t="s">
        <v>41</v>
      </c>
      <c r="E14" s="48" t="s">
        <v>42</v>
      </c>
      <c r="F14" s="48" t="s">
        <v>110</v>
      </c>
      <c r="G14" s="11" t="s">
        <v>111</v>
      </c>
      <c r="H14" s="11" t="s">
        <v>114</v>
      </c>
      <c r="I14" s="77" t="s">
        <v>52</v>
      </c>
      <c r="J14" s="78">
        <v>16</v>
      </c>
      <c r="K14" s="79">
        <v>16</v>
      </c>
      <c r="L14" s="80" t="s">
        <v>54</v>
      </c>
      <c r="M14" s="12" t="s">
        <v>143</v>
      </c>
      <c r="N14" s="28">
        <v>16</v>
      </c>
      <c r="O14" s="62">
        <f t="shared" si="0"/>
        <v>1</v>
      </c>
      <c r="P14" s="94">
        <v>17</v>
      </c>
      <c r="Q14" s="93">
        <f t="shared" si="1"/>
        <v>1.0625</v>
      </c>
    </row>
    <row r="15" spans="1:17" s="60" customFormat="1" ht="203.25" customHeight="1" x14ac:dyDescent="0.25">
      <c r="A15" s="11">
        <v>8</v>
      </c>
      <c r="B15" s="48">
        <v>201500057</v>
      </c>
      <c r="C15" s="11">
        <v>120196</v>
      </c>
      <c r="D15" s="48" t="s">
        <v>41</v>
      </c>
      <c r="E15" s="48" t="s">
        <v>42</v>
      </c>
      <c r="F15" s="48" t="s">
        <v>110</v>
      </c>
      <c r="G15" s="11" t="s">
        <v>111</v>
      </c>
      <c r="H15" s="11" t="s">
        <v>114</v>
      </c>
      <c r="I15" s="77" t="s">
        <v>53</v>
      </c>
      <c r="J15" s="78">
        <v>8</v>
      </c>
      <c r="K15" s="79">
        <v>8</v>
      </c>
      <c r="L15" s="80" t="s">
        <v>54</v>
      </c>
      <c r="M15" s="12" t="s">
        <v>143</v>
      </c>
      <c r="N15" s="28">
        <v>0</v>
      </c>
      <c r="O15" s="62">
        <f t="shared" si="0"/>
        <v>0</v>
      </c>
      <c r="P15" s="94">
        <v>0</v>
      </c>
      <c r="Q15" s="93">
        <f t="shared" si="1"/>
        <v>0</v>
      </c>
    </row>
  </sheetData>
  <autoFilter ref="A7:O7"/>
  <mergeCells count="8">
    <mergeCell ref="P6:Q6"/>
    <mergeCell ref="F1:Q1"/>
    <mergeCell ref="F2:H2"/>
    <mergeCell ref="J2:Q2"/>
    <mergeCell ref="A3:Q5"/>
    <mergeCell ref="A6:M6"/>
    <mergeCell ref="N6:O6"/>
    <mergeCell ref="A1:E2"/>
  </mergeCells>
  <pageMargins left="0.7" right="0.7" top="0.75" bottom="0.75" header="0.3" footer="0.3"/>
  <pageSetup scale="4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5"/>
  <sheetViews>
    <sheetView tabSelected="1" topLeftCell="A25" zoomScaleNormal="100" workbookViewId="0">
      <selection activeCell="F25" sqref="F25"/>
    </sheetView>
  </sheetViews>
  <sheetFormatPr baseColWidth="10" defaultRowHeight="15" x14ac:dyDescent="0.25"/>
  <cols>
    <col min="1" max="1" width="6.140625" customWidth="1"/>
    <col min="2" max="2" width="13.5703125" customWidth="1"/>
    <col min="3" max="3" width="13.42578125" customWidth="1"/>
    <col min="4" max="4" width="20.5703125" customWidth="1"/>
    <col min="5" max="5" width="16.7109375" customWidth="1"/>
    <col min="6" max="6" width="19.28515625" customWidth="1"/>
    <col min="7" max="7" width="15.5703125" customWidth="1"/>
    <col min="8" max="8" width="20.140625" customWidth="1"/>
    <col min="9" max="9" width="23.5703125" customWidth="1"/>
    <col min="10" max="10" width="14.140625" customWidth="1"/>
    <col min="11" max="11" width="14.28515625" customWidth="1"/>
    <col min="12" max="12" width="16.42578125" customWidth="1"/>
    <col min="13" max="13" width="15.7109375" customWidth="1"/>
    <col min="14" max="14" width="12.85546875" style="6" customWidth="1"/>
    <col min="15" max="15" width="12.7109375" style="64" customWidth="1"/>
    <col min="17" max="17" width="13.85546875" customWidth="1"/>
  </cols>
  <sheetData>
    <row r="1" spans="1:17" ht="15.75" customHeight="1" x14ac:dyDescent="0.25">
      <c r="A1" s="103"/>
      <c r="B1" s="103"/>
      <c r="C1" s="103"/>
      <c r="D1" s="103"/>
      <c r="E1" s="103"/>
      <c r="F1" s="99" t="s">
        <v>19</v>
      </c>
      <c r="G1" s="99"/>
      <c r="H1" s="99"/>
      <c r="I1" s="99"/>
      <c r="J1" s="99"/>
      <c r="K1" s="99"/>
      <c r="L1" s="99"/>
      <c r="M1" s="99"/>
      <c r="N1" s="99"/>
      <c r="O1" s="99"/>
      <c r="P1" s="99"/>
      <c r="Q1" s="99"/>
    </row>
    <row r="2" spans="1:17" ht="31.5" customHeight="1" x14ac:dyDescent="0.25">
      <c r="A2" s="103"/>
      <c r="B2" s="103"/>
      <c r="C2" s="103"/>
      <c r="D2" s="103"/>
      <c r="E2" s="103"/>
      <c r="F2" s="99" t="s">
        <v>18</v>
      </c>
      <c r="G2" s="99"/>
      <c r="H2" s="99"/>
      <c r="I2" s="89" t="s">
        <v>17</v>
      </c>
      <c r="J2" s="99" t="s">
        <v>0</v>
      </c>
      <c r="K2" s="99"/>
      <c r="L2" s="99"/>
      <c r="M2" s="99"/>
      <c r="N2" s="99"/>
      <c r="O2" s="99"/>
      <c r="P2" s="99"/>
      <c r="Q2" s="99"/>
    </row>
    <row r="3" spans="1:17" ht="15.75" customHeight="1" x14ac:dyDescent="0.25">
      <c r="A3" s="100" t="s">
        <v>20</v>
      </c>
      <c r="B3" s="100"/>
      <c r="C3" s="100"/>
      <c r="D3" s="100"/>
      <c r="E3" s="100"/>
      <c r="F3" s="100"/>
      <c r="G3" s="100"/>
      <c r="H3" s="100"/>
      <c r="I3" s="100"/>
      <c r="J3" s="100"/>
      <c r="K3" s="100"/>
      <c r="L3" s="100"/>
      <c r="M3" s="100"/>
      <c r="N3" s="100"/>
      <c r="O3" s="100"/>
      <c r="P3" s="100"/>
      <c r="Q3" s="100"/>
    </row>
    <row r="4" spans="1:17" ht="15.75" customHeight="1" x14ac:dyDescent="0.25">
      <c r="A4" s="100"/>
      <c r="B4" s="100"/>
      <c r="C4" s="100"/>
      <c r="D4" s="100"/>
      <c r="E4" s="100"/>
      <c r="F4" s="100"/>
      <c r="G4" s="100"/>
      <c r="H4" s="100"/>
      <c r="I4" s="100"/>
      <c r="J4" s="100"/>
      <c r="K4" s="100"/>
      <c r="L4" s="100"/>
      <c r="M4" s="100"/>
      <c r="N4" s="100"/>
      <c r="O4" s="100"/>
      <c r="P4" s="100"/>
      <c r="Q4" s="100"/>
    </row>
    <row r="5" spans="1:17" ht="15.75" customHeight="1" x14ac:dyDescent="0.25">
      <c r="A5" s="100"/>
      <c r="B5" s="100"/>
      <c r="C5" s="100"/>
      <c r="D5" s="100"/>
      <c r="E5" s="100"/>
      <c r="F5" s="100"/>
      <c r="G5" s="100"/>
      <c r="H5" s="100"/>
      <c r="I5" s="100"/>
      <c r="J5" s="100"/>
      <c r="K5" s="100"/>
      <c r="L5" s="100"/>
      <c r="M5" s="100"/>
      <c r="N5" s="100"/>
      <c r="O5" s="100"/>
      <c r="P5" s="100"/>
      <c r="Q5" s="100"/>
    </row>
    <row r="6" spans="1:17" ht="15.75" x14ac:dyDescent="0.25">
      <c r="A6" s="104" t="s">
        <v>1</v>
      </c>
      <c r="B6" s="104"/>
      <c r="C6" s="104"/>
      <c r="D6" s="104"/>
      <c r="E6" s="104"/>
      <c r="F6" s="104"/>
      <c r="G6" s="104"/>
      <c r="H6" s="104"/>
      <c r="I6" s="104"/>
      <c r="J6" s="104"/>
      <c r="K6" s="104"/>
      <c r="L6" s="104"/>
      <c r="M6" s="104"/>
      <c r="N6" s="97" t="s">
        <v>2</v>
      </c>
      <c r="O6" s="97"/>
      <c r="P6" s="97" t="s">
        <v>2</v>
      </c>
      <c r="Q6" s="97"/>
    </row>
    <row r="7" spans="1:17" ht="63" x14ac:dyDescent="0.25">
      <c r="A7" s="2" t="s">
        <v>3</v>
      </c>
      <c r="B7" s="2" t="s">
        <v>4</v>
      </c>
      <c r="C7" s="2" t="s">
        <v>5</v>
      </c>
      <c r="D7" s="2" t="s">
        <v>6</v>
      </c>
      <c r="E7" s="2" t="s">
        <v>7</v>
      </c>
      <c r="F7" s="2" t="s">
        <v>100</v>
      </c>
      <c r="G7" s="2" t="s">
        <v>8</v>
      </c>
      <c r="H7" s="2" t="s">
        <v>12</v>
      </c>
      <c r="I7" s="2" t="s">
        <v>9</v>
      </c>
      <c r="J7" s="2" t="s">
        <v>15</v>
      </c>
      <c r="K7" s="2" t="s">
        <v>16</v>
      </c>
      <c r="L7" s="2" t="s">
        <v>14</v>
      </c>
      <c r="M7" s="2" t="s">
        <v>10</v>
      </c>
      <c r="N7" s="66" t="s">
        <v>11</v>
      </c>
      <c r="O7" s="61" t="s">
        <v>13</v>
      </c>
      <c r="P7" s="88" t="s">
        <v>11</v>
      </c>
      <c r="Q7" s="61" t="s">
        <v>13</v>
      </c>
    </row>
    <row r="8" spans="1:17" ht="126.75" customHeight="1" x14ac:dyDescent="0.25">
      <c r="A8" s="12">
        <v>1</v>
      </c>
      <c r="B8" s="12">
        <v>2015005113</v>
      </c>
      <c r="C8" s="47">
        <v>120197</v>
      </c>
      <c r="D8" s="48" t="s">
        <v>81</v>
      </c>
      <c r="E8" s="48" t="s">
        <v>82</v>
      </c>
      <c r="F8" s="48" t="s">
        <v>116</v>
      </c>
      <c r="G8" s="11" t="s">
        <v>115</v>
      </c>
      <c r="H8" s="11" t="s">
        <v>117</v>
      </c>
      <c r="I8" s="48" t="s">
        <v>76</v>
      </c>
      <c r="J8" s="47">
        <v>406</v>
      </c>
      <c r="K8" s="47">
        <v>750</v>
      </c>
      <c r="L8" s="11" t="s">
        <v>83</v>
      </c>
      <c r="M8" s="48" t="s">
        <v>151</v>
      </c>
      <c r="N8" s="12">
        <v>0</v>
      </c>
      <c r="O8" s="62">
        <f>N8/J8</f>
        <v>0</v>
      </c>
      <c r="P8" s="13">
        <v>0</v>
      </c>
      <c r="Q8" s="93">
        <f>P8/K8</f>
        <v>0</v>
      </c>
    </row>
    <row r="9" spans="1:17" ht="146.25" customHeight="1" x14ac:dyDescent="0.25">
      <c r="A9" s="12">
        <v>2</v>
      </c>
      <c r="B9" s="12">
        <v>2015005113</v>
      </c>
      <c r="C9" s="47">
        <v>120197</v>
      </c>
      <c r="D9" s="48" t="s">
        <v>81</v>
      </c>
      <c r="E9" s="48" t="s">
        <v>82</v>
      </c>
      <c r="F9" s="48" t="s">
        <v>116</v>
      </c>
      <c r="G9" s="11" t="s">
        <v>115</v>
      </c>
      <c r="H9" s="11" t="s">
        <v>117</v>
      </c>
      <c r="I9" s="48" t="s">
        <v>77</v>
      </c>
      <c r="J9" s="47">
        <v>100</v>
      </c>
      <c r="K9" s="47">
        <v>100</v>
      </c>
      <c r="L9" s="11" t="s">
        <v>83</v>
      </c>
      <c r="M9" s="48" t="s">
        <v>150</v>
      </c>
      <c r="N9" s="12">
        <v>0</v>
      </c>
      <c r="O9" s="62">
        <f t="shared" ref="O9:O45" si="0">N9/J9</f>
        <v>0</v>
      </c>
      <c r="P9" s="12">
        <v>0</v>
      </c>
      <c r="Q9" s="93">
        <f t="shared" ref="Q9:Q45" si="1">P9/K9</f>
        <v>0</v>
      </c>
    </row>
    <row r="10" spans="1:17" s="59" customFormat="1" ht="114" customHeight="1" x14ac:dyDescent="0.25">
      <c r="A10" s="29">
        <v>3</v>
      </c>
      <c r="B10" s="29">
        <v>2015005113</v>
      </c>
      <c r="C10" s="29">
        <v>120197</v>
      </c>
      <c r="D10" s="32" t="s">
        <v>81</v>
      </c>
      <c r="E10" s="32" t="s">
        <v>82</v>
      </c>
      <c r="F10" s="32" t="s">
        <v>116</v>
      </c>
      <c r="G10" s="32" t="s">
        <v>115</v>
      </c>
      <c r="H10" s="32" t="s">
        <v>117</v>
      </c>
      <c r="I10" s="32" t="s">
        <v>80</v>
      </c>
      <c r="J10" s="29">
        <v>5</v>
      </c>
      <c r="K10" s="29">
        <v>11</v>
      </c>
      <c r="L10" s="32" t="s">
        <v>83</v>
      </c>
      <c r="M10" s="32" t="s">
        <v>150</v>
      </c>
      <c r="N10" s="29">
        <v>5</v>
      </c>
      <c r="O10" s="62">
        <f t="shared" si="0"/>
        <v>1</v>
      </c>
      <c r="P10" s="34">
        <v>11</v>
      </c>
      <c r="Q10" s="93">
        <f t="shared" si="1"/>
        <v>1</v>
      </c>
    </row>
    <row r="11" spans="1:17" ht="110.25" customHeight="1" x14ac:dyDescent="0.25">
      <c r="A11" s="12">
        <v>4</v>
      </c>
      <c r="B11" s="12">
        <v>2015005113</v>
      </c>
      <c r="C11" s="47">
        <v>120197</v>
      </c>
      <c r="D11" s="48" t="s">
        <v>81</v>
      </c>
      <c r="E11" s="48" t="s">
        <v>82</v>
      </c>
      <c r="F11" s="48" t="s">
        <v>116</v>
      </c>
      <c r="G11" s="11" t="s">
        <v>115</v>
      </c>
      <c r="H11" s="11" t="s">
        <v>117</v>
      </c>
      <c r="I11" s="48" t="s">
        <v>79</v>
      </c>
      <c r="J11" s="47">
        <v>5</v>
      </c>
      <c r="K11" s="47">
        <v>10</v>
      </c>
      <c r="L11" s="11" t="s">
        <v>83</v>
      </c>
      <c r="M11" s="48" t="s">
        <v>151</v>
      </c>
      <c r="N11" s="12">
        <v>7</v>
      </c>
      <c r="O11" s="62">
        <f t="shared" si="0"/>
        <v>1.4</v>
      </c>
      <c r="P11" s="13">
        <v>10</v>
      </c>
      <c r="Q11" s="93">
        <f t="shared" si="1"/>
        <v>1</v>
      </c>
    </row>
    <row r="12" spans="1:17" ht="210" x14ac:dyDescent="0.25">
      <c r="A12" s="13">
        <v>5</v>
      </c>
      <c r="B12" s="13">
        <v>2015005310</v>
      </c>
      <c r="C12" s="47">
        <v>120197</v>
      </c>
      <c r="D12" s="31" t="s">
        <v>169</v>
      </c>
      <c r="E12" s="31" t="s">
        <v>170</v>
      </c>
      <c r="F12" s="31" t="s">
        <v>171</v>
      </c>
      <c r="G12" s="23" t="s">
        <v>176</v>
      </c>
      <c r="H12" s="23" t="s">
        <v>172</v>
      </c>
      <c r="I12" s="31" t="s">
        <v>64</v>
      </c>
      <c r="J12" s="30">
        <v>1</v>
      </c>
      <c r="K12" s="30">
        <v>1</v>
      </c>
      <c r="L12" s="32" t="s">
        <v>70</v>
      </c>
      <c r="M12" s="23" t="s">
        <v>173</v>
      </c>
      <c r="N12" s="13">
        <v>0</v>
      </c>
      <c r="O12" s="62">
        <f t="shared" si="0"/>
        <v>0</v>
      </c>
      <c r="P12" s="13">
        <v>0</v>
      </c>
      <c r="Q12" s="93">
        <f t="shared" si="1"/>
        <v>0</v>
      </c>
    </row>
    <row r="13" spans="1:17" ht="210" x14ac:dyDescent="0.25">
      <c r="A13" s="13">
        <v>6</v>
      </c>
      <c r="B13" s="13">
        <v>2015005310</v>
      </c>
      <c r="C13" s="47">
        <v>120197</v>
      </c>
      <c r="D13" s="31" t="s">
        <v>169</v>
      </c>
      <c r="E13" s="31" t="s">
        <v>177</v>
      </c>
      <c r="F13" s="31" t="s">
        <v>171</v>
      </c>
      <c r="G13" s="23" t="s">
        <v>176</v>
      </c>
      <c r="H13" s="23" t="s">
        <v>174</v>
      </c>
      <c r="I13" s="31" t="s">
        <v>65</v>
      </c>
      <c r="J13" s="30">
        <v>1</v>
      </c>
      <c r="K13" s="30">
        <v>1</v>
      </c>
      <c r="L13" s="32" t="s">
        <v>70</v>
      </c>
      <c r="M13" s="23" t="s">
        <v>173</v>
      </c>
      <c r="N13" s="13">
        <v>0</v>
      </c>
      <c r="O13" s="62">
        <f t="shared" si="0"/>
        <v>0</v>
      </c>
      <c r="P13" s="96">
        <v>1</v>
      </c>
      <c r="Q13" s="93">
        <f t="shared" si="1"/>
        <v>1</v>
      </c>
    </row>
    <row r="14" spans="1:17" ht="210" x14ac:dyDescent="0.25">
      <c r="A14" s="13">
        <v>7</v>
      </c>
      <c r="B14" s="13">
        <v>2015005310</v>
      </c>
      <c r="C14" s="47">
        <v>120197</v>
      </c>
      <c r="D14" s="31" t="s">
        <v>169</v>
      </c>
      <c r="E14" s="31" t="s">
        <v>177</v>
      </c>
      <c r="F14" s="31" t="s">
        <v>171</v>
      </c>
      <c r="G14" s="32" t="s">
        <v>179</v>
      </c>
      <c r="H14" s="32" t="s">
        <v>182</v>
      </c>
      <c r="I14" s="31" t="s">
        <v>66</v>
      </c>
      <c r="J14" s="29">
        <v>2</v>
      </c>
      <c r="K14" s="33">
        <v>2</v>
      </c>
      <c r="L14" s="32" t="s">
        <v>70</v>
      </c>
      <c r="M14" s="23" t="s">
        <v>173</v>
      </c>
      <c r="N14" s="13">
        <v>2</v>
      </c>
      <c r="O14" s="62">
        <f t="shared" si="0"/>
        <v>1</v>
      </c>
      <c r="P14" s="13">
        <v>2</v>
      </c>
      <c r="Q14" s="93">
        <f t="shared" si="1"/>
        <v>1</v>
      </c>
    </row>
    <row r="15" spans="1:17" ht="210" x14ac:dyDescent="0.25">
      <c r="A15" s="13">
        <v>8</v>
      </c>
      <c r="B15" s="13">
        <v>2015005310</v>
      </c>
      <c r="C15" s="47">
        <v>120197</v>
      </c>
      <c r="D15" s="31" t="s">
        <v>169</v>
      </c>
      <c r="E15" s="31" t="s">
        <v>177</v>
      </c>
      <c r="F15" s="31" t="s">
        <v>171</v>
      </c>
      <c r="G15" s="32" t="s">
        <v>179</v>
      </c>
      <c r="H15" s="32" t="s">
        <v>182</v>
      </c>
      <c r="I15" s="32" t="s">
        <v>67</v>
      </c>
      <c r="J15" s="29">
        <v>1</v>
      </c>
      <c r="K15" s="33">
        <v>2</v>
      </c>
      <c r="L15" s="32" t="s">
        <v>70</v>
      </c>
      <c r="M15" s="23" t="s">
        <v>173</v>
      </c>
      <c r="N15" s="13">
        <v>0</v>
      </c>
      <c r="O15" s="62">
        <f t="shared" si="0"/>
        <v>0</v>
      </c>
      <c r="P15" s="13">
        <v>0</v>
      </c>
      <c r="Q15" s="93">
        <f t="shared" si="1"/>
        <v>0</v>
      </c>
    </row>
    <row r="16" spans="1:17" ht="210" x14ac:dyDescent="0.25">
      <c r="A16" s="13">
        <v>9</v>
      </c>
      <c r="B16" s="13">
        <v>120197</v>
      </c>
      <c r="C16" s="47">
        <v>120197</v>
      </c>
      <c r="D16" s="31" t="s">
        <v>169</v>
      </c>
      <c r="E16" s="31" t="s">
        <v>170</v>
      </c>
      <c r="F16" s="31" t="s">
        <v>171</v>
      </c>
      <c r="G16" s="23" t="s">
        <v>176</v>
      </c>
      <c r="H16" s="32" t="s">
        <v>175</v>
      </c>
      <c r="I16" s="32" t="s">
        <v>68</v>
      </c>
      <c r="J16" s="29">
        <v>1</v>
      </c>
      <c r="K16" s="33">
        <v>1</v>
      </c>
      <c r="L16" s="32" t="s">
        <v>70</v>
      </c>
      <c r="M16" s="23" t="s">
        <v>173</v>
      </c>
      <c r="N16" s="13">
        <v>0</v>
      </c>
      <c r="O16" s="62">
        <f t="shared" si="0"/>
        <v>0</v>
      </c>
      <c r="P16" s="13">
        <v>0</v>
      </c>
      <c r="Q16" s="93">
        <f t="shared" si="1"/>
        <v>0</v>
      </c>
    </row>
    <row r="17" spans="1:17" ht="210" x14ac:dyDescent="0.25">
      <c r="A17" s="13">
        <v>10</v>
      </c>
      <c r="B17" s="13">
        <v>2015005310</v>
      </c>
      <c r="C17" s="47">
        <v>120197</v>
      </c>
      <c r="D17" s="31" t="s">
        <v>169</v>
      </c>
      <c r="E17" s="31" t="s">
        <v>177</v>
      </c>
      <c r="F17" s="31" t="s">
        <v>171</v>
      </c>
      <c r="G17" s="32" t="s">
        <v>178</v>
      </c>
      <c r="H17" s="32" t="s">
        <v>182</v>
      </c>
      <c r="I17" s="31" t="s">
        <v>69</v>
      </c>
      <c r="J17" s="29">
        <v>1</v>
      </c>
      <c r="K17" s="33">
        <v>1</v>
      </c>
      <c r="L17" s="32" t="s">
        <v>70</v>
      </c>
      <c r="M17" s="23" t="s">
        <v>173</v>
      </c>
      <c r="N17" s="13">
        <v>1</v>
      </c>
      <c r="O17" s="62">
        <f t="shared" si="0"/>
        <v>1</v>
      </c>
      <c r="P17" s="13">
        <v>1</v>
      </c>
      <c r="Q17" s="93">
        <f t="shared" si="1"/>
        <v>1</v>
      </c>
    </row>
    <row r="18" spans="1:17" s="59" customFormat="1" ht="210" x14ac:dyDescent="0.25">
      <c r="A18" s="34">
        <v>11</v>
      </c>
      <c r="B18" s="34">
        <v>2015005111</v>
      </c>
      <c r="C18" s="34">
        <v>120197</v>
      </c>
      <c r="D18" s="31" t="s">
        <v>169</v>
      </c>
      <c r="E18" s="31" t="s">
        <v>177</v>
      </c>
      <c r="F18" s="31" t="s">
        <v>171</v>
      </c>
      <c r="G18" s="32" t="s">
        <v>178</v>
      </c>
      <c r="H18" s="32" t="s">
        <v>182</v>
      </c>
      <c r="I18" s="32" t="s">
        <v>180</v>
      </c>
      <c r="J18" s="8">
        <v>5</v>
      </c>
      <c r="K18" s="30">
        <v>11</v>
      </c>
      <c r="L18" s="9" t="s">
        <v>55</v>
      </c>
      <c r="M18" s="23" t="s">
        <v>173</v>
      </c>
      <c r="N18" s="34">
        <v>5</v>
      </c>
      <c r="O18" s="62">
        <f t="shared" si="0"/>
        <v>1</v>
      </c>
      <c r="P18" s="34">
        <v>11</v>
      </c>
      <c r="Q18" s="93">
        <f t="shared" si="1"/>
        <v>1</v>
      </c>
    </row>
    <row r="19" spans="1:17" s="59" customFormat="1" ht="210" x14ac:dyDescent="0.25">
      <c r="A19" s="34">
        <v>12</v>
      </c>
      <c r="B19" s="34">
        <v>2015005111</v>
      </c>
      <c r="C19" s="34">
        <v>120197</v>
      </c>
      <c r="D19" s="31" t="s">
        <v>169</v>
      </c>
      <c r="E19" s="31" t="s">
        <v>177</v>
      </c>
      <c r="F19" s="31" t="s">
        <v>171</v>
      </c>
      <c r="G19" s="32" t="s">
        <v>178</v>
      </c>
      <c r="H19" s="32" t="s">
        <v>182</v>
      </c>
      <c r="I19" s="26" t="s">
        <v>181</v>
      </c>
      <c r="J19" s="8">
        <v>5</v>
      </c>
      <c r="K19" s="30">
        <v>11</v>
      </c>
      <c r="L19" s="9" t="s">
        <v>55</v>
      </c>
      <c r="M19" s="23" t="s">
        <v>173</v>
      </c>
      <c r="N19" s="34">
        <v>5</v>
      </c>
      <c r="O19" s="62">
        <f t="shared" si="0"/>
        <v>1</v>
      </c>
      <c r="P19" s="34">
        <v>11</v>
      </c>
      <c r="Q19" s="93">
        <f t="shared" si="1"/>
        <v>1</v>
      </c>
    </row>
    <row r="20" spans="1:17" ht="210" x14ac:dyDescent="0.25">
      <c r="A20" s="34">
        <v>13</v>
      </c>
      <c r="B20" s="13">
        <v>2015005111</v>
      </c>
      <c r="C20" s="13">
        <v>120197</v>
      </c>
      <c r="D20" s="49" t="s">
        <v>81</v>
      </c>
      <c r="E20" s="49" t="s">
        <v>82</v>
      </c>
      <c r="F20" s="49" t="s">
        <v>171</v>
      </c>
      <c r="G20" s="45" t="s">
        <v>199</v>
      </c>
      <c r="H20" s="45" t="s">
        <v>174</v>
      </c>
      <c r="I20" s="13" t="s">
        <v>84</v>
      </c>
      <c r="J20" s="47">
        <v>3</v>
      </c>
      <c r="K20" s="40">
        <v>3</v>
      </c>
      <c r="L20" s="11" t="s">
        <v>78</v>
      </c>
      <c r="M20" s="11" t="s">
        <v>258</v>
      </c>
      <c r="N20" s="13">
        <v>0</v>
      </c>
      <c r="O20" s="62">
        <f t="shared" si="0"/>
        <v>0</v>
      </c>
      <c r="P20" s="13">
        <v>3</v>
      </c>
      <c r="Q20" s="93">
        <f t="shared" si="1"/>
        <v>1</v>
      </c>
    </row>
    <row r="21" spans="1:17" ht="210" x14ac:dyDescent="0.25">
      <c r="A21" s="34">
        <v>14</v>
      </c>
      <c r="B21" s="13">
        <v>2015005111</v>
      </c>
      <c r="C21" s="13">
        <v>120197</v>
      </c>
      <c r="D21" s="49" t="s">
        <v>81</v>
      </c>
      <c r="E21" s="49" t="s">
        <v>82</v>
      </c>
      <c r="F21" s="49" t="s">
        <v>171</v>
      </c>
      <c r="G21" s="32" t="s">
        <v>178</v>
      </c>
      <c r="H21" s="32" t="s">
        <v>182</v>
      </c>
      <c r="I21" s="49" t="s">
        <v>250</v>
      </c>
      <c r="J21" s="47">
        <v>1</v>
      </c>
      <c r="K21" s="40">
        <v>1</v>
      </c>
      <c r="L21" s="11" t="s">
        <v>78</v>
      </c>
      <c r="M21" s="48" t="s">
        <v>150</v>
      </c>
      <c r="N21" s="13">
        <v>1</v>
      </c>
      <c r="O21" s="62">
        <f t="shared" si="0"/>
        <v>1</v>
      </c>
      <c r="P21" s="13">
        <v>1</v>
      </c>
      <c r="Q21" s="93">
        <f t="shared" si="1"/>
        <v>1</v>
      </c>
    </row>
    <row r="22" spans="1:17" ht="210" x14ac:dyDescent="0.25">
      <c r="A22" s="34">
        <v>15</v>
      </c>
      <c r="B22" s="13">
        <v>2015005111</v>
      </c>
      <c r="C22" s="13">
        <v>120197</v>
      </c>
      <c r="D22" s="49" t="s">
        <v>81</v>
      </c>
      <c r="E22" s="49" t="s">
        <v>82</v>
      </c>
      <c r="F22" s="49" t="s">
        <v>171</v>
      </c>
      <c r="G22" s="45" t="s">
        <v>199</v>
      </c>
      <c r="H22" s="11" t="s">
        <v>175</v>
      </c>
      <c r="I22" s="13" t="s">
        <v>85</v>
      </c>
      <c r="J22" s="47">
        <v>2</v>
      </c>
      <c r="K22" s="40">
        <v>2</v>
      </c>
      <c r="L22" s="11" t="s">
        <v>78</v>
      </c>
      <c r="M22" s="48" t="s">
        <v>150</v>
      </c>
      <c r="N22" s="13">
        <v>0</v>
      </c>
      <c r="O22" s="62">
        <f t="shared" si="0"/>
        <v>0</v>
      </c>
      <c r="P22" s="96">
        <v>0</v>
      </c>
      <c r="Q22" s="93">
        <f t="shared" si="1"/>
        <v>0</v>
      </c>
    </row>
    <row r="23" spans="1:17" ht="210" x14ac:dyDescent="0.25">
      <c r="A23" s="34">
        <v>16</v>
      </c>
      <c r="B23" s="13">
        <v>2015005111</v>
      </c>
      <c r="C23" s="13">
        <v>120197</v>
      </c>
      <c r="D23" s="49" t="s">
        <v>81</v>
      </c>
      <c r="E23" s="49" t="s">
        <v>82</v>
      </c>
      <c r="F23" s="49" t="s">
        <v>171</v>
      </c>
      <c r="G23" s="45" t="s">
        <v>199</v>
      </c>
      <c r="H23" s="45" t="s">
        <v>174</v>
      </c>
      <c r="I23" s="13" t="s">
        <v>86</v>
      </c>
      <c r="J23" s="47">
        <v>1</v>
      </c>
      <c r="K23" s="40">
        <v>1</v>
      </c>
      <c r="L23" s="11" t="s">
        <v>78</v>
      </c>
      <c r="M23" s="48" t="s">
        <v>150</v>
      </c>
      <c r="N23" s="13">
        <v>0</v>
      </c>
      <c r="O23" s="62">
        <f t="shared" si="0"/>
        <v>0</v>
      </c>
      <c r="P23" s="13">
        <v>1</v>
      </c>
      <c r="Q23" s="93">
        <f t="shared" si="1"/>
        <v>1</v>
      </c>
    </row>
    <row r="24" spans="1:17" ht="210" x14ac:dyDescent="0.25">
      <c r="A24" s="34">
        <v>17</v>
      </c>
      <c r="B24" s="13">
        <v>2015005111</v>
      </c>
      <c r="C24" s="13">
        <v>120197</v>
      </c>
      <c r="D24" s="49" t="s">
        <v>81</v>
      </c>
      <c r="E24" s="49" t="s">
        <v>82</v>
      </c>
      <c r="F24" s="49" t="s">
        <v>171</v>
      </c>
      <c r="G24" s="32" t="s">
        <v>178</v>
      </c>
      <c r="H24" s="32" t="s">
        <v>182</v>
      </c>
      <c r="I24" s="49" t="s">
        <v>93</v>
      </c>
      <c r="J24" s="47">
        <v>3</v>
      </c>
      <c r="K24" s="40">
        <v>3</v>
      </c>
      <c r="L24" s="11" t="s">
        <v>78</v>
      </c>
      <c r="M24" s="48" t="s">
        <v>150</v>
      </c>
      <c r="N24" s="13">
        <v>3</v>
      </c>
      <c r="O24" s="62">
        <f t="shared" si="0"/>
        <v>1</v>
      </c>
      <c r="P24" s="96">
        <v>3</v>
      </c>
      <c r="Q24" s="93">
        <f t="shared" si="1"/>
        <v>1</v>
      </c>
    </row>
    <row r="25" spans="1:17" ht="210" x14ac:dyDescent="0.25">
      <c r="A25" s="34">
        <v>18</v>
      </c>
      <c r="B25" s="13">
        <v>2015005111</v>
      </c>
      <c r="C25" s="13">
        <v>120197</v>
      </c>
      <c r="D25" s="49" t="s">
        <v>81</v>
      </c>
      <c r="E25" s="49" t="s">
        <v>82</v>
      </c>
      <c r="F25" s="49" t="s">
        <v>171</v>
      </c>
      <c r="G25" s="32" t="s">
        <v>178</v>
      </c>
      <c r="H25" s="32" t="s">
        <v>182</v>
      </c>
      <c r="I25" s="49" t="s">
        <v>92</v>
      </c>
      <c r="J25" s="47">
        <v>1</v>
      </c>
      <c r="K25" s="40">
        <v>1</v>
      </c>
      <c r="L25" s="11" t="s">
        <v>78</v>
      </c>
      <c r="M25" s="48" t="s">
        <v>151</v>
      </c>
      <c r="N25" s="13">
        <v>0</v>
      </c>
      <c r="O25" s="62">
        <f t="shared" si="0"/>
        <v>0</v>
      </c>
      <c r="P25" s="13">
        <v>0</v>
      </c>
      <c r="Q25" s="93">
        <f t="shared" si="1"/>
        <v>0</v>
      </c>
    </row>
    <row r="26" spans="1:17" ht="210" x14ac:dyDescent="0.25">
      <c r="A26" s="34">
        <v>19</v>
      </c>
      <c r="B26" s="13">
        <v>2015005111</v>
      </c>
      <c r="C26" s="13">
        <v>120197</v>
      </c>
      <c r="D26" s="49" t="s">
        <v>81</v>
      </c>
      <c r="E26" s="49" t="s">
        <v>82</v>
      </c>
      <c r="F26" s="49" t="s">
        <v>171</v>
      </c>
      <c r="G26" s="32" t="s">
        <v>178</v>
      </c>
      <c r="H26" s="32" t="s">
        <v>182</v>
      </c>
      <c r="I26" s="49" t="s">
        <v>251</v>
      </c>
      <c r="J26" s="47">
        <v>1</v>
      </c>
      <c r="K26" s="40">
        <v>1</v>
      </c>
      <c r="L26" s="11" t="s">
        <v>78</v>
      </c>
      <c r="M26" s="48" t="s">
        <v>150</v>
      </c>
      <c r="N26" s="13">
        <v>1</v>
      </c>
      <c r="O26" s="62">
        <f t="shared" si="0"/>
        <v>1</v>
      </c>
      <c r="P26" s="13">
        <v>1</v>
      </c>
      <c r="Q26" s="93">
        <f t="shared" si="1"/>
        <v>1</v>
      </c>
    </row>
    <row r="27" spans="1:17" ht="210" x14ac:dyDescent="0.25">
      <c r="A27" s="34">
        <v>20</v>
      </c>
      <c r="B27" s="13">
        <v>2015005111</v>
      </c>
      <c r="C27" s="13">
        <v>120197</v>
      </c>
      <c r="D27" s="49" t="s">
        <v>81</v>
      </c>
      <c r="E27" s="49" t="s">
        <v>82</v>
      </c>
      <c r="F27" s="49" t="s">
        <v>171</v>
      </c>
      <c r="G27" s="32" t="s">
        <v>178</v>
      </c>
      <c r="H27" s="32" t="s">
        <v>182</v>
      </c>
      <c r="I27" s="49" t="s">
        <v>87</v>
      </c>
      <c r="J27" s="47">
        <v>1</v>
      </c>
      <c r="K27" s="40">
        <v>1</v>
      </c>
      <c r="L27" s="11" t="s">
        <v>78</v>
      </c>
      <c r="M27" s="48" t="s">
        <v>150</v>
      </c>
      <c r="N27" s="13">
        <v>1</v>
      </c>
      <c r="O27" s="62">
        <f t="shared" si="0"/>
        <v>1</v>
      </c>
      <c r="P27" s="13">
        <v>1</v>
      </c>
      <c r="Q27" s="93">
        <f t="shared" si="1"/>
        <v>1</v>
      </c>
    </row>
    <row r="28" spans="1:17" s="59" customFormat="1" ht="210" x14ac:dyDescent="0.25">
      <c r="A28" s="34">
        <v>21</v>
      </c>
      <c r="B28" s="34">
        <v>2015005111</v>
      </c>
      <c r="C28" s="34">
        <v>120197</v>
      </c>
      <c r="D28" s="31" t="s">
        <v>81</v>
      </c>
      <c r="E28" s="31" t="s">
        <v>82</v>
      </c>
      <c r="F28" s="31" t="s">
        <v>171</v>
      </c>
      <c r="G28" s="23" t="s">
        <v>199</v>
      </c>
      <c r="H28" s="23" t="s">
        <v>174</v>
      </c>
      <c r="I28" s="31" t="s">
        <v>88</v>
      </c>
      <c r="J28" s="76">
        <v>1</v>
      </c>
      <c r="K28" s="63">
        <v>1</v>
      </c>
      <c r="L28" s="32" t="s">
        <v>78</v>
      </c>
      <c r="M28" s="32" t="s">
        <v>151</v>
      </c>
      <c r="N28" s="67">
        <v>0.3</v>
      </c>
      <c r="O28" s="63">
        <f>N28/J28</f>
        <v>0.3</v>
      </c>
      <c r="P28" s="67">
        <v>0.7</v>
      </c>
      <c r="Q28" s="93">
        <f t="shared" si="1"/>
        <v>0.7</v>
      </c>
    </row>
    <row r="29" spans="1:17" ht="210" x14ac:dyDescent="0.25">
      <c r="A29" s="34">
        <v>22</v>
      </c>
      <c r="B29" s="13">
        <v>2015005111</v>
      </c>
      <c r="C29" s="13">
        <v>120197</v>
      </c>
      <c r="D29" s="49" t="s">
        <v>81</v>
      </c>
      <c r="E29" s="49" t="s">
        <v>82</v>
      </c>
      <c r="F29" s="49" t="s">
        <v>171</v>
      </c>
      <c r="G29" s="45" t="s">
        <v>199</v>
      </c>
      <c r="H29" s="11" t="s">
        <v>175</v>
      </c>
      <c r="I29" s="49" t="s">
        <v>89</v>
      </c>
      <c r="J29" s="47">
        <v>1</v>
      </c>
      <c r="K29" s="40">
        <v>1</v>
      </c>
      <c r="L29" s="11" t="s">
        <v>78</v>
      </c>
      <c r="M29" s="48" t="s">
        <v>150</v>
      </c>
      <c r="N29" s="13">
        <v>1</v>
      </c>
      <c r="O29" s="62">
        <f t="shared" si="0"/>
        <v>1</v>
      </c>
      <c r="P29" s="13">
        <v>1</v>
      </c>
      <c r="Q29" s="93">
        <f t="shared" si="1"/>
        <v>1</v>
      </c>
    </row>
    <row r="30" spans="1:17" ht="210" x14ac:dyDescent="0.25">
      <c r="A30" s="34">
        <v>23</v>
      </c>
      <c r="B30" s="13">
        <v>2015005111</v>
      </c>
      <c r="C30" s="13">
        <v>120197</v>
      </c>
      <c r="D30" s="49" t="s">
        <v>81</v>
      </c>
      <c r="E30" s="49" t="s">
        <v>82</v>
      </c>
      <c r="F30" s="49" t="s">
        <v>171</v>
      </c>
      <c r="G30" s="45" t="s">
        <v>199</v>
      </c>
      <c r="H30" s="11" t="s">
        <v>175</v>
      </c>
      <c r="I30" s="49" t="s">
        <v>90</v>
      </c>
      <c r="J30" s="47">
        <v>1</v>
      </c>
      <c r="K30" s="40">
        <v>1</v>
      </c>
      <c r="L30" s="11" t="s">
        <v>78</v>
      </c>
      <c r="M30" s="48" t="s">
        <v>150</v>
      </c>
      <c r="N30" s="13">
        <v>0</v>
      </c>
      <c r="O30" s="62">
        <f t="shared" si="0"/>
        <v>0</v>
      </c>
      <c r="P30" s="13">
        <v>0</v>
      </c>
      <c r="Q30" s="93">
        <f t="shared" si="1"/>
        <v>0</v>
      </c>
    </row>
    <row r="31" spans="1:17" ht="210" x14ac:dyDescent="0.25">
      <c r="A31" s="34">
        <v>24</v>
      </c>
      <c r="B31" s="13">
        <v>2015005111</v>
      </c>
      <c r="C31" s="13">
        <v>120197</v>
      </c>
      <c r="D31" s="49" t="s">
        <v>81</v>
      </c>
      <c r="E31" s="49" t="s">
        <v>82</v>
      </c>
      <c r="F31" s="49" t="s">
        <v>171</v>
      </c>
      <c r="G31" s="32" t="s">
        <v>178</v>
      </c>
      <c r="H31" s="32" t="s">
        <v>182</v>
      </c>
      <c r="I31" s="13" t="s">
        <v>91</v>
      </c>
      <c r="J31" s="47">
        <v>1</v>
      </c>
      <c r="K31" s="40">
        <v>1</v>
      </c>
      <c r="L31" s="11" t="s">
        <v>78</v>
      </c>
      <c r="M31" s="48" t="s">
        <v>150</v>
      </c>
      <c r="N31" s="13">
        <v>0</v>
      </c>
      <c r="O31" s="62">
        <f t="shared" si="0"/>
        <v>0</v>
      </c>
      <c r="P31" s="13">
        <v>0</v>
      </c>
      <c r="Q31" s="93">
        <f t="shared" si="1"/>
        <v>0</v>
      </c>
    </row>
    <row r="32" spans="1:17" ht="299.25" x14ac:dyDescent="0.25">
      <c r="A32" s="13">
        <v>25</v>
      </c>
      <c r="B32" s="47">
        <v>201500059</v>
      </c>
      <c r="C32" s="47">
        <v>120196</v>
      </c>
      <c r="D32" s="49" t="s">
        <v>81</v>
      </c>
      <c r="E32" s="11" t="s">
        <v>200</v>
      </c>
      <c r="F32" s="11" t="s">
        <v>201</v>
      </c>
      <c r="G32" s="11" t="s">
        <v>202</v>
      </c>
      <c r="H32" s="48" t="s">
        <v>203</v>
      </c>
      <c r="I32" s="49" t="s">
        <v>204</v>
      </c>
      <c r="J32" s="47">
        <v>1</v>
      </c>
      <c r="K32" s="40">
        <v>1</v>
      </c>
      <c r="L32" s="11" t="s">
        <v>205</v>
      </c>
      <c r="M32" s="11" t="s">
        <v>206</v>
      </c>
      <c r="N32" s="13">
        <v>0</v>
      </c>
      <c r="O32" s="62">
        <f t="shared" si="0"/>
        <v>0</v>
      </c>
      <c r="P32" s="13">
        <v>1</v>
      </c>
      <c r="Q32" s="93">
        <f t="shared" si="1"/>
        <v>1</v>
      </c>
    </row>
    <row r="33" spans="1:17" ht="299.25" x14ac:dyDescent="0.25">
      <c r="A33" s="13">
        <v>26</v>
      </c>
      <c r="B33" s="47">
        <v>201500059</v>
      </c>
      <c r="C33" s="47">
        <v>120196</v>
      </c>
      <c r="D33" s="49" t="s">
        <v>81</v>
      </c>
      <c r="E33" s="11" t="s">
        <v>200</v>
      </c>
      <c r="F33" s="11" t="s">
        <v>201</v>
      </c>
      <c r="G33" s="11" t="s">
        <v>202</v>
      </c>
      <c r="H33" s="48" t="s">
        <v>203</v>
      </c>
      <c r="I33" s="49" t="s">
        <v>207</v>
      </c>
      <c r="J33" s="47">
        <v>1</v>
      </c>
      <c r="K33" s="40">
        <v>1</v>
      </c>
      <c r="L33" s="11" t="s">
        <v>205</v>
      </c>
      <c r="M33" s="11" t="s">
        <v>206</v>
      </c>
      <c r="N33" s="13">
        <v>1</v>
      </c>
      <c r="O33" s="62">
        <f t="shared" si="0"/>
        <v>1</v>
      </c>
      <c r="P33" s="13">
        <v>1</v>
      </c>
      <c r="Q33" s="93">
        <f t="shared" si="1"/>
        <v>1</v>
      </c>
    </row>
    <row r="34" spans="1:17" ht="299.25" x14ac:dyDescent="0.25">
      <c r="A34" s="13">
        <v>27</v>
      </c>
      <c r="B34" s="47">
        <v>201500059</v>
      </c>
      <c r="C34" s="47">
        <v>120196</v>
      </c>
      <c r="D34" s="49" t="s">
        <v>81</v>
      </c>
      <c r="E34" s="11" t="s">
        <v>200</v>
      </c>
      <c r="F34" s="11" t="s">
        <v>201</v>
      </c>
      <c r="G34" s="11" t="s">
        <v>202</v>
      </c>
      <c r="H34" s="48" t="s">
        <v>203</v>
      </c>
      <c r="I34" s="49" t="s">
        <v>208</v>
      </c>
      <c r="J34" s="47">
        <v>1</v>
      </c>
      <c r="K34" s="47">
        <v>1</v>
      </c>
      <c r="L34" s="11" t="s">
        <v>205</v>
      </c>
      <c r="M34" s="11" t="s">
        <v>206</v>
      </c>
      <c r="N34" s="13"/>
      <c r="O34" s="62">
        <f t="shared" si="0"/>
        <v>0</v>
      </c>
      <c r="P34" s="13"/>
      <c r="Q34" s="93">
        <f t="shared" si="1"/>
        <v>0</v>
      </c>
    </row>
    <row r="35" spans="1:17" ht="299.25" x14ac:dyDescent="0.25">
      <c r="A35" s="13">
        <v>28</v>
      </c>
      <c r="B35" s="47">
        <v>201500059</v>
      </c>
      <c r="C35" s="47">
        <v>120196</v>
      </c>
      <c r="D35" s="49" t="s">
        <v>81</v>
      </c>
      <c r="E35" s="11" t="s">
        <v>200</v>
      </c>
      <c r="F35" s="11" t="s">
        <v>201</v>
      </c>
      <c r="G35" s="11" t="s">
        <v>202</v>
      </c>
      <c r="H35" s="48" t="s">
        <v>203</v>
      </c>
      <c r="I35" s="11" t="s">
        <v>209</v>
      </c>
      <c r="J35" s="47">
        <v>0</v>
      </c>
      <c r="K35" s="47">
        <v>1</v>
      </c>
      <c r="L35" s="11" t="s">
        <v>205</v>
      </c>
      <c r="M35" s="11" t="s">
        <v>206</v>
      </c>
      <c r="N35" s="13">
        <v>0</v>
      </c>
      <c r="O35" s="62">
        <v>0</v>
      </c>
      <c r="P35" s="13">
        <v>1</v>
      </c>
      <c r="Q35" s="93">
        <f t="shared" si="1"/>
        <v>1</v>
      </c>
    </row>
    <row r="36" spans="1:17" ht="299.25" x14ac:dyDescent="0.25">
      <c r="A36" s="13">
        <v>29</v>
      </c>
      <c r="B36" s="47">
        <v>201500059</v>
      </c>
      <c r="C36" s="47">
        <v>120196</v>
      </c>
      <c r="D36" s="49" t="s">
        <v>81</v>
      </c>
      <c r="E36" s="11" t="s">
        <v>200</v>
      </c>
      <c r="F36" s="11" t="s">
        <v>201</v>
      </c>
      <c r="G36" s="11" t="s">
        <v>202</v>
      </c>
      <c r="H36" s="48" t="s">
        <v>203</v>
      </c>
      <c r="I36" s="11" t="s">
        <v>210</v>
      </c>
      <c r="J36" s="47">
        <v>1</v>
      </c>
      <c r="K36" s="47">
        <v>1</v>
      </c>
      <c r="L36" s="11" t="s">
        <v>205</v>
      </c>
      <c r="M36" s="11" t="s">
        <v>206</v>
      </c>
      <c r="N36" s="13">
        <v>1</v>
      </c>
      <c r="O36" s="62">
        <f t="shared" si="0"/>
        <v>1</v>
      </c>
      <c r="P36" s="13">
        <v>1</v>
      </c>
      <c r="Q36" s="93">
        <f t="shared" si="1"/>
        <v>1</v>
      </c>
    </row>
    <row r="37" spans="1:17" ht="147.75" customHeight="1" x14ac:dyDescent="0.25">
      <c r="A37" s="13">
        <v>30</v>
      </c>
      <c r="B37" s="49">
        <v>2015021516</v>
      </c>
      <c r="C37" s="13"/>
      <c r="D37" s="49" t="s">
        <v>81</v>
      </c>
      <c r="E37" s="49" t="s">
        <v>82</v>
      </c>
      <c r="F37" s="49" t="s">
        <v>171</v>
      </c>
      <c r="G37" s="49" t="s">
        <v>231</v>
      </c>
      <c r="H37" s="49" t="s">
        <v>234</v>
      </c>
      <c r="I37" s="49" t="s">
        <v>224</v>
      </c>
      <c r="J37" s="47">
        <v>1</v>
      </c>
      <c r="K37" s="13">
        <v>1</v>
      </c>
      <c r="L37" s="49" t="s">
        <v>235</v>
      </c>
      <c r="M37" s="13" t="s">
        <v>142</v>
      </c>
      <c r="N37" s="13">
        <v>1</v>
      </c>
      <c r="O37" s="62">
        <f t="shared" si="0"/>
        <v>1</v>
      </c>
      <c r="P37" s="13">
        <v>1</v>
      </c>
      <c r="Q37" s="93">
        <f t="shared" si="1"/>
        <v>1</v>
      </c>
    </row>
    <row r="38" spans="1:17" ht="210" x14ac:dyDescent="0.25">
      <c r="A38" s="13">
        <v>31</v>
      </c>
      <c r="B38" s="49">
        <v>2015021516</v>
      </c>
      <c r="C38" s="13"/>
      <c r="D38" s="49" t="s">
        <v>81</v>
      </c>
      <c r="E38" s="49" t="s">
        <v>82</v>
      </c>
      <c r="F38" s="49" t="s">
        <v>171</v>
      </c>
      <c r="G38" s="49" t="s">
        <v>231</v>
      </c>
      <c r="H38" s="49" t="s">
        <v>234</v>
      </c>
      <c r="I38" s="49" t="s">
        <v>225</v>
      </c>
      <c r="J38" s="47">
        <v>1</v>
      </c>
      <c r="K38" s="13">
        <v>1</v>
      </c>
      <c r="L38" s="49" t="s">
        <v>235</v>
      </c>
      <c r="M38" s="13" t="s">
        <v>142</v>
      </c>
      <c r="N38" s="13">
        <v>0.25</v>
      </c>
      <c r="O38" s="62">
        <f t="shared" si="0"/>
        <v>0.25</v>
      </c>
      <c r="P38" s="13">
        <v>1</v>
      </c>
      <c r="Q38" s="93">
        <f t="shared" si="1"/>
        <v>1</v>
      </c>
    </row>
    <row r="39" spans="1:17" ht="210" x14ac:dyDescent="0.25">
      <c r="A39" s="13">
        <v>32</v>
      </c>
      <c r="B39" s="49">
        <v>2015021516</v>
      </c>
      <c r="C39" s="13"/>
      <c r="D39" s="49" t="s">
        <v>81</v>
      </c>
      <c r="E39" s="49" t="s">
        <v>82</v>
      </c>
      <c r="F39" s="49" t="s">
        <v>171</v>
      </c>
      <c r="G39" s="49" t="s">
        <v>231</v>
      </c>
      <c r="H39" s="49" t="s">
        <v>234</v>
      </c>
      <c r="I39" s="49" t="s">
        <v>226</v>
      </c>
      <c r="J39" s="47">
        <v>1</v>
      </c>
      <c r="K39" s="13">
        <v>1</v>
      </c>
      <c r="L39" s="49" t="s">
        <v>235</v>
      </c>
      <c r="M39" s="13" t="s">
        <v>142</v>
      </c>
      <c r="N39" s="13">
        <v>0</v>
      </c>
      <c r="O39" s="62">
        <f t="shared" si="0"/>
        <v>0</v>
      </c>
      <c r="P39" s="13">
        <v>0</v>
      </c>
      <c r="Q39" s="93">
        <f t="shared" si="1"/>
        <v>0</v>
      </c>
    </row>
    <row r="40" spans="1:17" ht="210" x14ac:dyDescent="0.25">
      <c r="A40" s="13">
        <v>33</v>
      </c>
      <c r="B40" s="49">
        <v>2015021516</v>
      </c>
      <c r="C40" s="13"/>
      <c r="D40" s="49" t="s">
        <v>81</v>
      </c>
      <c r="E40" s="49" t="s">
        <v>82</v>
      </c>
      <c r="F40" s="49" t="s">
        <v>171</v>
      </c>
      <c r="G40" s="49" t="s">
        <v>231</v>
      </c>
      <c r="H40" s="49" t="s">
        <v>233</v>
      </c>
      <c r="I40" s="49" t="s">
        <v>227</v>
      </c>
      <c r="J40" s="47">
        <v>1</v>
      </c>
      <c r="K40" s="13">
        <v>1</v>
      </c>
      <c r="L40" s="49" t="s">
        <v>235</v>
      </c>
      <c r="M40" s="13" t="s">
        <v>142</v>
      </c>
      <c r="N40" s="13">
        <v>1</v>
      </c>
      <c r="O40" s="62">
        <f t="shared" si="0"/>
        <v>1</v>
      </c>
      <c r="P40" s="13">
        <v>1</v>
      </c>
      <c r="Q40" s="93">
        <f t="shared" si="1"/>
        <v>1</v>
      </c>
    </row>
    <row r="41" spans="1:17" ht="210" x14ac:dyDescent="0.25">
      <c r="A41" s="13">
        <v>34</v>
      </c>
      <c r="B41" s="49">
        <v>2015021516</v>
      </c>
      <c r="C41" s="13"/>
      <c r="D41" s="49" t="s">
        <v>81</v>
      </c>
      <c r="E41" s="49" t="s">
        <v>82</v>
      </c>
      <c r="F41" s="49" t="s">
        <v>171</v>
      </c>
      <c r="G41" s="49" t="s">
        <v>231</v>
      </c>
      <c r="H41" s="49" t="s">
        <v>232</v>
      </c>
      <c r="I41" s="49" t="s">
        <v>228</v>
      </c>
      <c r="J41" s="47">
        <v>1</v>
      </c>
      <c r="K41" s="13">
        <v>1</v>
      </c>
      <c r="L41" s="49" t="s">
        <v>235</v>
      </c>
      <c r="M41" s="13" t="s">
        <v>142</v>
      </c>
      <c r="N41" s="13">
        <v>0</v>
      </c>
      <c r="O41" s="62">
        <f t="shared" si="0"/>
        <v>0</v>
      </c>
      <c r="P41" s="13">
        <v>0</v>
      </c>
      <c r="Q41" s="93">
        <f t="shared" si="1"/>
        <v>0</v>
      </c>
    </row>
    <row r="42" spans="1:17" ht="210" x14ac:dyDescent="0.25">
      <c r="A42" s="13">
        <v>35</v>
      </c>
      <c r="B42" s="49">
        <v>2015021516</v>
      </c>
      <c r="C42" s="13"/>
      <c r="D42" s="49" t="s">
        <v>81</v>
      </c>
      <c r="E42" s="49" t="s">
        <v>82</v>
      </c>
      <c r="F42" s="49" t="s">
        <v>171</v>
      </c>
      <c r="G42" s="49" t="s">
        <v>231</v>
      </c>
      <c r="H42" s="49" t="s">
        <v>234</v>
      </c>
      <c r="I42" s="49" t="s">
        <v>255</v>
      </c>
      <c r="J42" s="47">
        <v>1</v>
      </c>
      <c r="K42" s="13">
        <v>1</v>
      </c>
      <c r="L42" s="49" t="s">
        <v>235</v>
      </c>
      <c r="M42" s="13" t="s">
        <v>142</v>
      </c>
      <c r="N42" s="13">
        <v>0</v>
      </c>
      <c r="O42" s="62">
        <f t="shared" si="0"/>
        <v>0</v>
      </c>
      <c r="P42" s="13">
        <v>0</v>
      </c>
      <c r="Q42" s="93">
        <f t="shared" si="1"/>
        <v>0</v>
      </c>
    </row>
    <row r="43" spans="1:17" ht="210" x14ac:dyDescent="0.25">
      <c r="A43" s="13">
        <v>36</v>
      </c>
      <c r="B43" s="49">
        <v>2015021516</v>
      </c>
      <c r="C43" s="13"/>
      <c r="D43" s="49" t="s">
        <v>81</v>
      </c>
      <c r="E43" s="49" t="s">
        <v>82</v>
      </c>
      <c r="F43" s="49" t="s">
        <v>171</v>
      </c>
      <c r="G43" s="49" t="s">
        <v>231</v>
      </c>
      <c r="H43" s="49" t="s">
        <v>232</v>
      </c>
      <c r="I43" s="49" t="s">
        <v>229</v>
      </c>
      <c r="J43" s="47">
        <v>1</v>
      </c>
      <c r="K43" s="13">
        <v>1</v>
      </c>
      <c r="L43" s="49" t="s">
        <v>235</v>
      </c>
      <c r="M43" s="13" t="s">
        <v>142</v>
      </c>
      <c r="N43" s="13">
        <v>0</v>
      </c>
      <c r="O43" s="62">
        <f t="shared" si="0"/>
        <v>0</v>
      </c>
      <c r="P43" s="13">
        <v>0</v>
      </c>
      <c r="Q43" s="93">
        <f t="shared" si="1"/>
        <v>0</v>
      </c>
    </row>
    <row r="44" spans="1:17" ht="210" x14ac:dyDescent="0.25">
      <c r="A44" s="13">
        <v>37</v>
      </c>
      <c r="B44" s="49">
        <v>2015021516</v>
      </c>
      <c r="C44" s="13"/>
      <c r="D44" s="49" t="s">
        <v>81</v>
      </c>
      <c r="E44" s="49" t="s">
        <v>82</v>
      </c>
      <c r="F44" s="49" t="s">
        <v>171</v>
      </c>
      <c r="G44" s="49" t="s">
        <v>231</v>
      </c>
      <c r="H44" s="49" t="s">
        <v>233</v>
      </c>
      <c r="I44" s="49" t="s">
        <v>230</v>
      </c>
      <c r="J44" s="47">
        <v>1</v>
      </c>
      <c r="K44" s="13">
        <v>1</v>
      </c>
      <c r="L44" s="49" t="s">
        <v>235</v>
      </c>
      <c r="M44" s="13" t="s">
        <v>142</v>
      </c>
      <c r="N44" s="13">
        <v>0.5</v>
      </c>
      <c r="O44" s="62">
        <f t="shared" si="0"/>
        <v>0.5</v>
      </c>
      <c r="P44" s="13">
        <v>0.75</v>
      </c>
      <c r="Q44" s="93">
        <f t="shared" si="1"/>
        <v>0.75</v>
      </c>
    </row>
    <row r="45" spans="1:17" ht="200.25" customHeight="1" x14ac:dyDescent="0.25">
      <c r="A45" s="65">
        <v>38</v>
      </c>
      <c r="B45" s="12">
        <v>1</v>
      </c>
      <c r="C45" s="12">
        <v>2015005113</v>
      </c>
      <c r="D45" s="47">
        <v>120197</v>
      </c>
      <c r="E45" s="48" t="s">
        <v>81</v>
      </c>
      <c r="F45" s="48" t="s">
        <v>82</v>
      </c>
      <c r="G45" s="48" t="s">
        <v>116</v>
      </c>
      <c r="H45" s="11" t="s">
        <v>115</v>
      </c>
      <c r="I45" s="11" t="s">
        <v>117</v>
      </c>
      <c r="J45" s="47">
        <v>5</v>
      </c>
      <c r="K45" s="47">
        <v>5</v>
      </c>
      <c r="L45" s="11" t="s">
        <v>83</v>
      </c>
      <c r="M45" s="48" t="s">
        <v>150</v>
      </c>
      <c r="N45" s="29">
        <v>4</v>
      </c>
      <c r="O45" s="62">
        <f t="shared" si="0"/>
        <v>0.8</v>
      </c>
      <c r="P45" s="13">
        <v>4</v>
      </c>
      <c r="Q45" s="93">
        <f t="shared" si="1"/>
        <v>0.8</v>
      </c>
    </row>
  </sheetData>
  <autoFilter ref="A7:O45"/>
  <mergeCells count="8">
    <mergeCell ref="P6:Q6"/>
    <mergeCell ref="F1:Q1"/>
    <mergeCell ref="F2:H2"/>
    <mergeCell ref="J2:Q2"/>
    <mergeCell ref="A3:Q5"/>
    <mergeCell ref="A6:M6"/>
    <mergeCell ref="N6:O6"/>
    <mergeCell ref="A1:E2"/>
  </mergeCells>
  <pageMargins left="0.7" right="0.7" top="0.75" bottom="0.75" header="0.3" footer="0.3"/>
  <pageSetup paperSize="9" scale="3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2"/>
  <sheetViews>
    <sheetView zoomScale="73" zoomScaleNormal="73" workbookViewId="0">
      <selection activeCell="U9" sqref="U9"/>
    </sheetView>
  </sheetViews>
  <sheetFormatPr baseColWidth="10" defaultRowHeight="15" x14ac:dyDescent="0.25"/>
  <cols>
    <col min="1" max="1" width="6.140625" customWidth="1"/>
    <col min="2" max="2" width="15.140625" customWidth="1"/>
    <col min="3" max="3" width="13.85546875" customWidth="1"/>
    <col min="4" max="4" width="15.7109375" customWidth="1"/>
    <col min="5" max="5" width="22.7109375" customWidth="1"/>
    <col min="6" max="6" width="18.42578125" customWidth="1"/>
    <col min="7" max="8" width="19.85546875" customWidth="1"/>
    <col min="9" max="9" width="23.5703125" customWidth="1"/>
    <col min="10" max="10" width="16.28515625" customWidth="1"/>
    <col min="11" max="11" width="17" customWidth="1"/>
    <col min="12" max="12" width="27.42578125" customWidth="1"/>
    <col min="13" max="13" width="23.140625" customWidth="1"/>
    <col min="14" max="14" width="15" customWidth="1"/>
    <col min="15" max="15" width="16.5703125" style="64" customWidth="1"/>
  </cols>
  <sheetData>
    <row r="1" spans="1:17" ht="18.75" customHeight="1" x14ac:dyDescent="0.25">
      <c r="A1" s="103"/>
      <c r="B1" s="103"/>
      <c r="C1" s="103"/>
      <c r="D1" s="103"/>
      <c r="E1" s="103"/>
      <c r="F1" s="98" t="s">
        <v>19</v>
      </c>
      <c r="G1" s="98"/>
      <c r="H1" s="98"/>
      <c r="I1" s="98"/>
      <c r="J1" s="98"/>
      <c r="K1" s="98"/>
      <c r="L1" s="98"/>
      <c r="M1" s="98"/>
      <c r="N1" s="98"/>
      <c r="O1" s="98"/>
      <c r="P1" s="98"/>
      <c r="Q1" s="98"/>
    </row>
    <row r="2" spans="1:17" ht="52.5" customHeight="1" x14ac:dyDescent="0.25">
      <c r="A2" s="103"/>
      <c r="B2" s="103"/>
      <c r="C2" s="103"/>
      <c r="D2" s="103"/>
      <c r="E2" s="103"/>
      <c r="F2" s="99" t="s">
        <v>18</v>
      </c>
      <c r="G2" s="99"/>
      <c r="H2" s="99"/>
      <c r="I2" s="92" t="s">
        <v>17</v>
      </c>
      <c r="J2" s="99" t="s">
        <v>0</v>
      </c>
      <c r="K2" s="99"/>
      <c r="L2" s="99"/>
      <c r="M2" s="99"/>
      <c r="N2" s="99"/>
      <c r="O2" s="99"/>
      <c r="P2" s="99"/>
      <c r="Q2" s="99"/>
    </row>
    <row r="3" spans="1:17" ht="15.75" customHeight="1" x14ac:dyDescent="0.25">
      <c r="A3" s="100" t="s">
        <v>20</v>
      </c>
      <c r="B3" s="100"/>
      <c r="C3" s="100"/>
      <c r="D3" s="100"/>
      <c r="E3" s="100"/>
      <c r="F3" s="100"/>
      <c r="G3" s="100"/>
      <c r="H3" s="100"/>
      <c r="I3" s="100"/>
      <c r="J3" s="100"/>
      <c r="K3" s="100"/>
      <c r="L3" s="100"/>
      <c r="M3" s="100"/>
      <c r="N3" s="100"/>
      <c r="O3" s="100"/>
      <c r="P3" s="100"/>
      <c r="Q3" s="100"/>
    </row>
    <row r="4" spans="1:17" ht="15.75" customHeight="1" x14ac:dyDescent="0.25">
      <c r="A4" s="100"/>
      <c r="B4" s="100"/>
      <c r="C4" s="100"/>
      <c r="D4" s="100"/>
      <c r="E4" s="100"/>
      <c r="F4" s="100"/>
      <c r="G4" s="100"/>
      <c r="H4" s="100"/>
      <c r="I4" s="100"/>
      <c r="J4" s="100"/>
      <c r="K4" s="100"/>
      <c r="L4" s="100"/>
      <c r="M4" s="100"/>
      <c r="N4" s="100"/>
      <c r="O4" s="100"/>
      <c r="P4" s="100"/>
      <c r="Q4" s="100"/>
    </row>
    <row r="5" spans="1:17" ht="15.75" customHeight="1" x14ac:dyDescent="0.25">
      <c r="A5" s="100"/>
      <c r="B5" s="100"/>
      <c r="C5" s="100"/>
      <c r="D5" s="100"/>
      <c r="E5" s="100"/>
      <c r="F5" s="100"/>
      <c r="G5" s="100"/>
      <c r="H5" s="100"/>
      <c r="I5" s="100"/>
      <c r="J5" s="100"/>
      <c r="K5" s="100"/>
      <c r="L5" s="100"/>
      <c r="M5" s="100"/>
      <c r="N5" s="100"/>
      <c r="O5" s="100"/>
      <c r="P5" s="100"/>
      <c r="Q5" s="100"/>
    </row>
    <row r="6" spans="1:17" ht="15.75" x14ac:dyDescent="0.25">
      <c r="A6" s="101" t="s">
        <v>1</v>
      </c>
      <c r="B6" s="102"/>
      <c r="C6" s="102"/>
      <c r="D6" s="102"/>
      <c r="E6" s="102"/>
      <c r="F6" s="102"/>
      <c r="G6" s="102"/>
      <c r="H6" s="102"/>
      <c r="I6" s="102"/>
      <c r="J6" s="102"/>
      <c r="K6" s="102"/>
      <c r="L6" s="102"/>
      <c r="M6" s="102"/>
      <c r="N6" s="97" t="s">
        <v>2</v>
      </c>
      <c r="O6" s="97"/>
      <c r="P6" s="97" t="s">
        <v>2</v>
      </c>
      <c r="Q6" s="97"/>
    </row>
    <row r="7" spans="1:17" ht="63" x14ac:dyDescent="0.25">
      <c r="A7" s="2" t="s">
        <v>3</v>
      </c>
      <c r="B7" s="2" t="s">
        <v>4</v>
      </c>
      <c r="C7" s="2" t="s">
        <v>5</v>
      </c>
      <c r="D7" s="2" t="s">
        <v>6</v>
      </c>
      <c r="E7" s="2" t="s">
        <v>7</v>
      </c>
      <c r="F7" s="2" t="s">
        <v>100</v>
      </c>
      <c r="G7" s="2" t="s">
        <v>8</v>
      </c>
      <c r="H7" s="2" t="s">
        <v>12</v>
      </c>
      <c r="I7" s="2" t="s">
        <v>9</v>
      </c>
      <c r="J7" s="2" t="s">
        <v>15</v>
      </c>
      <c r="K7" s="2" t="s">
        <v>16</v>
      </c>
      <c r="L7" s="2" t="s">
        <v>14</v>
      </c>
      <c r="M7" s="2" t="s">
        <v>10</v>
      </c>
      <c r="N7" s="3" t="s">
        <v>11</v>
      </c>
      <c r="O7" s="74" t="s">
        <v>13</v>
      </c>
      <c r="P7" s="3" t="s">
        <v>11</v>
      </c>
      <c r="Q7" s="74" t="s">
        <v>13</v>
      </c>
    </row>
    <row r="8" spans="1:17" s="24" customFormat="1" ht="138" customHeight="1" x14ac:dyDescent="0.25">
      <c r="A8" s="81">
        <v>1</v>
      </c>
      <c r="B8" s="81">
        <v>201500234</v>
      </c>
      <c r="C8" s="81">
        <v>120196</v>
      </c>
      <c r="D8" s="82" t="s">
        <v>35</v>
      </c>
      <c r="E8" s="82" t="s">
        <v>36</v>
      </c>
      <c r="F8" s="82" t="s">
        <v>154</v>
      </c>
      <c r="G8" s="23" t="s">
        <v>158</v>
      </c>
      <c r="H8" s="27" t="s">
        <v>155</v>
      </c>
      <c r="I8" s="82" t="s">
        <v>152</v>
      </c>
      <c r="J8" s="8">
        <v>1</v>
      </c>
      <c r="K8" s="30">
        <v>3</v>
      </c>
      <c r="L8" s="9" t="s">
        <v>40</v>
      </c>
      <c r="M8" s="48" t="s">
        <v>257</v>
      </c>
      <c r="N8" s="12">
        <v>2</v>
      </c>
      <c r="O8" s="62">
        <f>N8/J8</f>
        <v>2</v>
      </c>
      <c r="P8" s="28">
        <v>3</v>
      </c>
      <c r="Q8" s="93">
        <f>P8/K8</f>
        <v>1</v>
      </c>
    </row>
    <row r="9" spans="1:17" s="24" customFormat="1" ht="178.5" customHeight="1" x14ac:dyDescent="0.25">
      <c r="A9" s="81">
        <v>2</v>
      </c>
      <c r="B9" s="81">
        <v>201500234</v>
      </c>
      <c r="C9" s="81">
        <v>120196</v>
      </c>
      <c r="D9" s="82" t="s">
        <v>35</v>
      </c>
      <c r="E9" s="82" t="s">
        <v>36</v>
      </c>
      <c r="F9" s="82" t="s">
        <v>154</v>
      </c>
      <c r="G9" s="23" t="s">
        <v>158</v>
      </c>
      <c r="H9" s="27" t="s">
        <v>155</v>
      </c>
      <c r="I9" s="25" t="s">
        <v>153</v>
      </c>
      <c r="J9" s="8">
        <v>1</v>
      </c>
      <c r="K9" s="30">
        <v>3</v>
      </c>
      <c r="L9" s="9" t="s">
        <v>40</v>
      </c>
      <c r="M9" s="48" t="s">
        <v>257</v>
      </c>
      <c r="N9" s="12">
        <v>1</v>
      </c>
      <c r="O9" s="62">
        <f t="shared" ref="O9:O13" si="0">N9/J9</f>
        <v>1</v>
      </c>
      <c r="P9" s="28">
        <v>3</v>
      </c>
      <c r="Q9" s="93">
        <f t="shared" ref="Q9:Q16" si="1">P9/K9</f>
        <v>1</v>
      </c>
    </row>
    <row r="10" spans="1:17" s="24" customFormat="1" ht="204.75" customHeight="1" x14ac:dyDescent="0.25">
      <c r="A10" s="81">
        <v>3</v>
      </c>
      <c r="B10" s="81">
        <v>201500234</v>
      </c>
      <c r="C10" s="81">
        <v>120196</v>
      </c>
      <c r="D10" s="82" t="s">
        <v>35</v>
      </c>
      <c r="E10" s="82" t="s">
        <v>36</v>
      </c>
      <c r="F10" s="82" t="s">
        <v>154</v>
      </c>
      <c r="G10" s="23" t="s">
        <v>159</v>
      </c>
      <c r="H10" s="27" t="s">
        <v>156</v>
      </c>
      <c r="I10" s="26" t="s">
        <v>97</v>
      </c>
      <c r="J10" s="8">
        <v>1</v>
      </c>
      <c r="K10" s="30">
        <v>1</v>
      </c>
      <c r="L10" s="9" t="s">
        <v>40</v>
      </c>
      <c r="M10" s="48" t="s">
        <v>257</v>
      </c>
      <c r="N10" s="12">
        <v>0</v>
      </c>
      <c r="O10" s="62">
        <f t="shared" si="0"/>
        <v>0</v>
      </c>
      <c r="P10" s="28">
        <v>0</v>
      </c>
      <c r="Q10" s="93">
        <f t="shared" si="1"/>
        <v>0</v>
      </c>
    </row>
    <row r="11" spans="1:17" s="24" customFormat="1" ht="152.25" customHeight="1" x14ac:dyDescent="0.25">
      <c r="A11" s="81">
        <v>4</v>
      </c>
      <c r="B11" s="81">
        <v>201500234</v>
      </c>
      <c r="C11" s="81">
        <v>120196</v>
      </c>
      <c r="D11" s="82" t="s">
        <v>35</v>
      </c>
      <c r="E11" s="82" t="s">
        <v>36</v>
      </c>
      <c r="F11" s="82" t="s">
        <v>154</v>
      </c>
      <c r="G11" s="23" t="s">
        <v>158</v>
      </c>
      <c r="H11" s="27" t="s">
        <v>157</v>
      </c>
      <c r="I11" s="26" t="s">
        <v>37</v>
      </c>
      <c r="J11" s="8">
        <v>1</v>
      </c>
      <c r="K11" s="30">
        <v>1</v>
      </c>
      <c r="L11" s="9" t="s">
        <v>40</v>
      </c>
      <c r="M11" s="48" t="s">
        <v>257</v>
      </c>
      <c r="N11" s="12">
        <v>1</v>
      </c>
      <c r="O11" s="62">
        <f t="shared" si="0"/>
        <v>1</v>
      </c>
      <c r="P11" s="28">
        <v>1</v>
      </c>
      <c r="Q11" s="93">
        <f t="shared" si="1"/>
        <v>1</v>
      </c>
    </row>
    <row r="12" spans="1:17" s="24" customFormat="1" ht="126" x14ac:dyDescent="0.25">
      <c r="A12" s="81">
        <v>5</v>
      </c>
      <c r="B12" s="81">
        <v>201500234</v>
      </c>
      <c r="C12" s="81">
        <v>120196</v>
      </c>
      <c r="D12" s="82" t="s">
        <v>35</v>
      </c>
      <c r="E12" s="82" t="s">
        <v>36</v>
      </c>
      <c r="F12" s="82" t="s">
        <v>154</v>
      </c>
      <c r="G12" s="68" t="s">
        <v>158</v>
      </c>
      <c r="H12" s="69" t="s">
        <v>157</v>
      </c>
      <c r="I12" s="70" t="s">
        <v>38</v>
      </c>
      <c r="J12" s="71">
        <v>1</v>
      </c>
      <c r="K12" s="72">
        <v>3</v>
      </c>
      <c r="L12" s="73" t="s">
        <v>40</v>
      </c>
      <c r="M12" s="48" t="s">
        <v>257</v>
      </c>
      <c r="N12" s="83">
        <v>1</v>
      </c>
      <c r="O12" s="62">
        <f t="shared" si="0"/>
        <v>1</v>
      </c>
      <c r="P12" s="28">
        <v>3</v>
      </c>
      <c r="Q12" s="93">
        <f t="shared" si="1"/>
        <v>1</v>
      </c>
    </row>
    <row r="13" spans="1:17" s="24" customFormat="1" ht="220.5" customHeight="1" x14ac:dyDescent="0.25">
      <c r="A13" s="12">
        <v>6</v>
      </c>
      <c r="B13" s="12">
        <v>201500234</v>
      </c>
      <c r="C13" s="12">
        <v>120196</v>
      </c>
      <c r="D13" s="32" t="s">
        <v>35</v>
      </c>
      <c r="E13" s="32" t="s">
        <v>36</v>
      </c>
      <c r="F13" s="32" t="s">
        <v>154</v>
      </c>
      <c r="G13" s="23" t="s">
        <v>158</v>
      </c>
      <c r="H13" s="27" t="s">
        <v>157</v>
      </c>
      <c r="I13" s="26" t="s">
        <v>39</v>
      </c>
      <c r="J13" s="8">
        <v>1</v>
      </c>
      <c r="K13" s="30">
        <v>3</v>
      </c>
      <c r="L13" s="9" t="s">
        <v>40</v>
      </c>
      <c r="M13" s="48" t="s">
        <v>257</v>
      </c>
      <c r="N13" s="12">
        <v>3</v>
      </c>
      <c r="O13" s="62">
        <f t="shared" si="0"/>
        <v>3</v>
      </c>
      <c r="P13" s="28">
        <v>3</v>
      </c>
      <c r="Q13" s="93">
        <f t="shared" si="1"/>
        <v>1</v>
      </c>
    </row>
    <row r="14" spans="1:17" ht="137.25" customHeight="1" x14ac:dyDescent="0.25">
      <c r="A14" s="12">
        <v>7</v>
      </c>
      <c r="B14" s="12">
        <v>201500234</v>
      </c>
      <c r="C14" s="12">
        <v>120196</v>
      </c>
      <c r="D14" s="32" t="s">
        <v>35</v>
      </c>
      <c r="E14" s="32" t="s">
        <v>36</v>
      </c>
      <c r="F14" s="84"/>
      <c r="G14" s="23" t="s">
        <v>158</v>
      </c>
      <c r="H14" s="27" t="s">
        <v>157</v>
      </c>
      <c r="I14" s="85" t="s">
        <v>252</v>
      </c>
      <c r="J14" s="8">
        <v>0</v>
      </c>
      <c r="K14" s="30">
        <v>4</v>
      </c>
      <c r="L14" s="9" t="s">
        <v>40</v>
      </c>
      <c r="M14" s="48" t="s">
        <v>257</v>
      </c>
      <c r="N14" s="29">
        <v>0</v>
      </c>
      <c r="O14" s="62">
        <v>0</v>
      </c>
      <c r="P14" s="28">
        <v>4</v>
      </c>
      <c r="Q14" s="93">
        <f t="shared" si="1"/>
        <v>1</v>
      </c>
    </row>
    <row r="15" spans="1:17" ht="156.75" customHeight="1" x14ac:dyDescent="0.25">
      <c r="A15" s="12">
        <v>8</v>
      </c>
      <c r="B15" s="12">
        <v>201500234</v>
      </c>
      <c r="C15" s="12">
        <v>120196</v>
      </c>
      <c r="D15" s="32" t="s">
        <v>35</v>
      </c>
      <c r="E15" s="32" t="s">
        <v>36</v>
      </c>
      <c r="F15" s="84"/>
      <c r="G15" s="23" t="s">
        <v>158</v>
      </c>
      <c r="H15" s="27" t="s">
        <v>157</v>
      </c>
      <c r="I15" s="85" t="s">
        <v>253</v>
      </c>
      <c r="J15" s="8">
        <v>0</v>
      </c>
      <c r="K15" s="30">
        <v>10</v>
      </c>
      <c r="L15" s="9" t="s">
        <v>40</v>
      </c>
      <c r="M15" s="48" t="s">
        <v>257</v>
      </c>
      <c r="N15" s="29">
        <v>0</v>
      </c>
      <c r="O15" s="62">
        <v>0</v>
      </c>
      <c r="P15" s="28">
        <v>10</v>
      </c>
      <c r="Q15" s="93">
        <f t="shared" si="1"/>
        <v>1</v>
      </c>
    </row>
    <row r="16" spans="1:17" ht="213" customHeight="1" x14ac:dyDescent="0.25">
      <c r="A16" s="12">
        <v>9</v>
      </c>
      <c r="B16" s="12">
        <v>201500234</v>
      </c>
      <c r="C16" s="12">
        <v>120196</v>
      </c>
      <c r="D16" s="32" t="s">
        <v>35</v>
      </c>
      <c r="E16" s="32" t="s">
        <v>36</v>
      </c>
      <c r="F16" s="84"/>
      <c r="G16" s="23" t="s">
        <v>158</v>
      </c>
      <c r="H16" s="27" t="s">
        <v>157</v>
      </c>
      <c r="I16" s="85" t="s">
        <v>254</v>
      </c>
      <c r="J16" s="8">
        <v>0</v>
      </c>
      <c r="K16" s="30">
        <v>20</v>
      </c>
      <c r="L16" s="9" t="s">
        <v>40</v>
      </c>
      <c r="M16" s="48" t="s">
        <v>257</v>
      </c>
      <c r="N16" s="29">
        <v>0</v>
      </c>
      <c r="O16" s="62">
        <v>0</v>
      </c>
      <c r="P16" s="28">
        <v>20</v>
      </c>
      <c r="Q16" s="93">
        <f t="shared" si="1"/>
        <v>1</v>
      </c>
    </row>
    <row r="17" spans="1:15" ht="15.75" x14ac:dyDescent="0.25">
      <c r="A17" s="86"/>
      <c r="B17" s="86"/>
      <c r="C17" s="86"/>
      <c r="D17" s="86"/>
      <c r="E17" s="86"/>
      <c r="F17" s="86"/>
      <c r="G17" s="86"/>
      <c r="H17" s="86"/>
      <c r="I17" s="86"/>
      <c r="J17" s="86"/>
      <c r="K17" s="86"/>
      <c r="L17" s="86"/>
      <c r="M17" s="86"/>
      <c r="N17" s="86"/>
      <c r="O17" s="87"/>
    </row>
    <row r="18" spans="1:15" ht="15.75" x14ac:dyDescent="0.25">
      <c r="A18" s="86"/>
      <c r="B18" s="86"/>
      <c r="C18" s="86"/>
      <c r="D18" s="86"/>
      <c r="E18" s="86"/>
      <c r="F18" s="86"/>
      <c r="G18" s="86"/>
      <c r="H18" s="86"/>
      <c r="I18" s="86"/>
      <c r="J18" s="86"/>
      <c r="K18" s="86"/>
      <c r="L18" s="86"/>
      <c r="M18" s="86"/>
      <c r="N18" s="86"/>
      <c r="O18" s="87"/>
    </row>
    <row r="19" spans="1:15" ht="15.75" x14ac:dyDescent="0.25">
      <c r="A19" s="86"/>
      <c r="B19" s="86"/>
      <c r="C19" s="86"/>
      <c r="D19" s="86"/>
      <c r="E19" s="86"/>
      <c r="F19" s="86"/>
      <c r="G19" s="86"/>
      <c r="H19" s="86"/>
      <c r="I19" s="86"/>
      <c r="J19" s="86"/>
      <c r="K19" s="86"/>
      <c r="L19" s="86"/>
      <c r="M19" s="86"/>
      <c r="N19" s="86"/>
      <c r="O19" s="87"/>
    </row>
    <row r="20" spans="1:15" ht="15.75" x14ac:dyDescent="0.25">
      <c r="A20" s="86"/>
      <c r="B20" s="86"/>
      <c r="C20" s="86"/>
      <c r="D20" s="86"/>
      <c r="E20" s="86"/>
      <c r="F20" s="86"/>
      <c r="G20" s="86"/>
      <c r="H20" s="86"/>
      <c r="I20" s="86"/>
      <c r="J20" s="86"/>
      <c r="K20" s="86"/>
      <c r="L20" s="86"/>
      <c r="M20" s="86"/>
      <c r="N20" s="86"/>
      <c r="O20" s="87"/>
    </row>
    <row r="21" spans="1:15" ht="15.75" x14ac:dyDescent="0.25">
      <c r="A21" s="86"/>
      <c r="B21" s="86"/>
      <c r="C21" s="86"/>
      <c r="D21" s="86"/>
      <c r="E21" s="86"/>
      <c r="F21" s="86"/>
      <c r="G21" s="86"/>
      <c r="H21" s="86"/>
      <c r="I21" s="86"/>
      <c r="J21" s="86"/>
      <c r="K21" s="86"/>
      <c r="L21" s="86"/>
      <c r="M21" s="86"/>
      <c r="N21" s="86"/>
      <c r="O21" s="87"/>
    </row>
    <row r="22" spans="1:15" ht="15.75" x14ac:dyDescent="0.25">
      <c r="A22" s="86"/>
      <c r="B22" s="86"/>
      <c r="C22" s="86"/>
      <c r="D22" s="86"/>
      <c r="E22" s="86"/>
      <c r="F22" s="86"/>
      <c r="G22" s="86"/>
      <c r="H22" s="86"/>
      <c r="I22" s="86"/>
      <c r="J22" s="86"/>
      <c r="K22" s="86"/>
      <c r="L22" s="86"/>
      <c r="M22" s="86"/>
      <c r="N22" s="86"/>
      <c r="O22" s="87"/>
    </row>
  </sheetData>
  <mergeCells count="8">
    <mergeCell ref="P6:Q6"/>
    <mergeCell ref="F1:Q1"/>
    <mergeCell ref="F2:H2"/>
    <mergeCell ref="J2:Q2"/>
    <mergeCell ref="A3:Q5"/>
    <mergeCell ref="A6:M6"/>
    <mergeCell ref="N6:O6"/>
    <mergeCell ref="A1:E2"/>
  </mergeCells>
  <pageMargins left="0.7" right="0.7" top="0.75" bottom="0.75" header="0.3" footer="0.3"/>
  <pageSetup scale="4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LINEA 1</vt:lpstr>
      <vt:lpstr>LINEA 2</vt:lpstr>
      <vt:lpstr>LINEA 3</vt:lpstr>
      <vt:lpstr>LINEA 4</vt:lpstr>
      <vt:lpstr>LINEA 5</vt:lpstr>
      <vt:lpstr>LINEA 6</vt:lpstr>
      <vt:lpstr>'LINEA 1'!Área_de_impresión</vt:lpstr>
      <vt:lpstr>'LINEA 2'!Área_de_impresión</vt:lpstr>
      <vt:lpstr>'LINEA 3'!Área_de_impresión</vt:lpstr>
      <vt:lpstr>'LINEA 4'!Área_de_impresión</vt:lpstr>
      <vt:lpstr>'LINEA 5'!Área_de_impresión</vt:lpstr>
      <vt:lpstr>'LINEA 6'!Área_de_impresión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Nalliby Giraldo</dc:creator>
  <cp:lastModifiedBy>Luz Mary Ramírez Montoya</cp:lastModifiedBy>
  <cp:lastPrinted>2015-02-02T14:43:02Z</cp:lastPrinted>
  <dcterms:created xsi:type="dcterms:W3CDTF">2014-01-29T14:54:05Z</dcterms:created>
  <dcterms:modified xsi:type="dcterms:W3CDTF">2016-01-29T18:46:56Z</dcterms:modified>
</cp:coreProperties>
</file>